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3300" sheetId="2" r:id="rId1"/>
  </sheets>
  <calcPr calcId="162913"/>
</workbook>
</file>

<file path=xl/calcChain.xml><?xml version="1.0" encoding="utf-8"?>
<calcChain xmlns="http://schemas.openxmlformats.org/spreadsheetml/2006/main">
  <c r="AN21" i="2" l="1"/>
  <c r="AO81" i="2" l="1"/>
  <c r="AK41" i="2"/>
  <c r="AC40" i="2"/>
  <c r="BD21" i="2"/>
  <c r="AC39" i="2"/>
  <c r="AC42" i="2" s="1"/>
  <c r="AK39" i="2"/>
  <c r="AK42" i="2" s="1"/>
  <c r="AG51" i="2" s="1"/>
  <c r="AG52" i="2" s="1"/>
  <c r="U21" i="2"/>
  <c r="BA100" i="2"/>
  <c r="AO100" i="2"/>
  <c r="AC100" i="2"/>
  <c r="AS41" i="2"/>
  <c r="AS40" i="2"/>
  <c r="Y51" i="2" l="1"/>
  <c r="AO64" i="2" s="1"/>
  <c r="AS42" i="2"/>
  <c r="AS39" i="2"/>
  <c r="Y52" i="2" l="1"/>
  <c r="AO52" i="2" s="1"/>
  <c r="AO51" i="2"/>
</calcChain>
</file>

<file path=xl/sharedStrings.xml><?xml version="1.0" encoding="utf-8"?>
<sst xmlns="http://schemas.openxmlformats.org/spreadsheetml/2006/main" count="230" uniqueCount="127">
  <si>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</si>
  <si>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</si>
  <si>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</si>
  <si>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</si>
  <si>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</si>
  <si>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</si>
  <si>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</si>
  <si>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</si>
  <si>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</si>
  <si>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</si>
  <si>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</si>
  <si>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</si>
  <si>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</si>
  <si>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</si>
  <si>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</si>
  <si>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</si>
  <si>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</si>
  <si>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</si>
  <si>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</si>
  <si>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</si>
  <si>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</si>
  <si>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</si>
  <si>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</si>
  <si>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</si>
  <si>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</si>
  <si>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</si>
  <si>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</si>
  <si>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</si>
  <si>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</si>
  <si>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</si>
  <si>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</si>
  <si>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</si>
  <si>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</si>
  <si>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</si>
  <si>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</si>
  <si>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</si>
  <si>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</si>
  <si>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</si>
  <si>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</si>
  <si>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</si>
  <si>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</si>
  <si>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</si>
  <si>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</si>
  <si>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</si>
  <si>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</si>
  <si>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</si>
  <si>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</si>
  <si>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</si>
  <si>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</si>
  <si>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</si>
  <si>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</si>
  <si>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</si>
  <si>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</si>
  <si>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</si>
  <si>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</si>
  <si>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</si>
  <si>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</si>
  <si>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</si>
  <si>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</si>
  <si>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</si>
  <si>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</si>
  <si>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</si>
  <si>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</si>
  <si>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</si>
  <si>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</si>
  <si>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</si>
  <si>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</si>
  <si>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</si>
  <si>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</si>
  <si>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</si>
  <si>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</si>
  <si>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</si>
  <si>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</si>
  <si>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0313300</t>
  </si>
  <si>
    <t>Забезпечення надання соціальних послуг установами, закладами, створеними місцевими органами влади</t>
  </si>
  <si>
    <t/>
  </si>
  <si>
    <t>Придбання обладнання та предметів довгострокового користування для утримання в належному стані установ</t>
  </si>
  <si>
    <t>Усього</t>
  </si>
  <si>
    <t>Затрат</t>
  </si>
  <si>
    <t>Обсяг видатків</t>
  </si>
  <si>
    <t>тис.грн.</t>
  </si>
  <si>
    <t>розрахунок</t>
  </si>
  <si>
    <t>кількість установ, од.</t>
  </si>
  <si>
    <t>од.</t>
  </si>
  <si>
    <t>мережа</t>
  </si>
  <si>
    <t>кількість штатних працівників</t>
  </si>
  <si>
    <t>кількість штатних одиниць, інші спеціалисти, од.</t>
  </si>
  <si>
    <t>кількість штатних одиниць, інші працівники, од.</t>
  </si>
  <si>
    <t>Продукту</t>
  </si>
  <si>
    <t>кількість користувачів послуг</t>
  </si>
  <si>
    <t>осіб</t>
  </si>
  <si>
    <t>кількість відвідувань</t>
  </si>
  <si>
    <t>Ефективності</t>
  </si>
  <si>
    <t>середньорічні витрати на 1 користувача послуг</t>
  </si>
  <si>
    <t>середньомісячна заробітна плата 1 працівника</t>
  </si>
  <si>
    <t>Якості</t>
  </si>
  <si>
    <t>динаміка відвідувань за рік порівняно з попереднім роком</t>
  </si>
  <si>
    <t>динаміка кількості користувачів послуг за рік порівняно з попереднім роком</t>
  </si>
  <si>
    <t>відсосток збільшення (зменшення) кількості користувачів послуг за рік порівняно з попереднім роком</t>
  </si>
  <si>
    <t>%</t>
  </si>
  <si>
    <t>Вартість придбання обладнання та предметів довгострокового користування</t>
  </si>
  <si>
    <t>комп"ютерна та оргтехніка</t>
  </si>
  <si>
    <t>Кількість обладнання та предметів довгострокового користування, яке планується придбати</t>
  </si>
  <si>
    <t>Середня вартість витрат на придбання 1 од. обладнання</t>
  </si>
  <si>
    <t>компютерна та оргтехніка</t>
  </si>
  <si>
    <t>Динаміка кількості придбаного обладнання та предметів довгострокового користування в порівнянні з попереднім періодом</t>
  </si>
  <si>
    <t>Конституція України від 28.06.1996 №254/96-ВР,_x000D_
Бюджетний кодекс України від 08.07.2010 №2456-ІV,_x000D_
Закон України  від 19.06.2016 №966-ІV "Про соціальні послуги",_x000D_
Закон України "Про основи соціальної захищеності інвалідів в Україні" від 21.03.1991 №875-ХІІ, _x000D_
Закон України "Про місцеве самоврядування в Україні (Відомості Верховної Ради України (ВВР), 1997 №24 ст.170)",_x000D_
Наказ Міністерства фінансів України "Про деяки питання запроваженння програмно-цільового методу складання та виконання місцевих бюджетів" від 26.08.2014 №836,_x000D_
Наказ Мінфіна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</t>
  </si>
  <si>
    <t>Надання якісних послуг населенню в межах функціоналу установи, створеною місцевим органом влади підтримки найбільш незахщених верств населення</t>
  </si>
  <si>
    <t>Виконавчий комітет Слобожанської селищної ради</t>
  </si>
  <si>
    <t>Виконком Слобожанської селищної</t>
  </si>
  <si>
    <t>бюджетної програми місцевого бюджету на 2017  рік</t>
  </si>
  <si>
    <t>(тис.грн.)</t>
  </si>
  <si>
    <t>Інші установи та заклади</t>
  </si>
  <si>
    <t>звітність установи</t>
  </si>
  <si>
    <t>3300</t>
  </si>
  <si>
    <r>
      <rPr>
        <b/>
        <sz val="10"/>
        <color indexed="9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>0313300</t>
    </r>
  </si>
  <si>
    <t>Селищний голова</t>
  </si>
  <si>
    <t>Камінський І.М.</t>
  </si>
  <si>
    <t>ПОГОДЖЕНО:</t>
  </si>
  <si>
    <t>Демченко М.В.</t>
  </si>
  <si>
    <t>Програма забезпечення діяльності КЗ "Милосердя ССР"</t>
  </si>
  <si>
    <t>розпорядження селищного голови</t>
  </si>
  <si>
    <t>0300000</t>
  </si>
  <si>
    <t>0310000</t>
  </si>
  <si>
    <t>Начальник фінансового відділу</t>
  </si>
  <si>
    <t>,</t>
  </si>
  <si>
    <t>від 12.10.2017р. № 310-р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</si>
</sst>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#,##0.000"/>
    <numFmt numFmtId="166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165" fontId="11" fillId="0" borderId="2" xfId="0" applyNumberFormat="1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left" vertical="top" wrapText="1"/>
    </xf>
    <xf numFmtId="165" fontId="11" fillId="0" borderId="3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7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5" fontId="4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workbookViewId="0">
      <selection activeCell="AO10" sqref="AO10:BF10"/>
    </sheetView>
  </sheetViews>
  <sheetFormatPr defaultRowHeight="12.75" x14ac:dyDescent="0.2"/>
  <cols>
    <col min="1" max="24" width="2.85546875" style="1" customWidth="1"/>
    <col min="25" max="25" width="5.140625" style="1" customWidth="1"/>
    <col min="26" max="27" width="2.85546875" style="1" customWidth="1"/>
    <col min="28" max="28" width="12.8554687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8" t="s">
        <v>25</v>
      </c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2.1" customHeight="1" x14ac:dyDescent="0.2">
      <c r="AO4" s="87" t="s">
        <v>108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65" x14ac:dyDescent="0.2">
      <c r="AO5" s="65" t="s">
        <v>67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1:65" ht="4.5" customHeight="1" x14ac:dyDescent="0.2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">
      <c r="AO7" s="60" t="s">
        <v>121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M7" s="3"/>
    </row>
    <row r="8" spans="1:65" ht="21.95" customHeight="1" x14ac:dyDescent="0.2">
      <c r="AO8" s="66" t="s">
        <v>109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65" ht="15.95" customHeight="1" x14ac:dyDescent="0.2">
      <c r="AO9" s="24" t="s">
        <v>2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5" customHeight="1" x14ac:dyDescent="0.2">
      <c r="AO10" s="67" t="s">
        <v>126</v>
      </c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3" spans="1:65" ht="15.75" customHeight="1" x14ac:dyDescent="0.2">
      <c r="A13" s="89" t="s">
        <v>68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5" ht="15.75" customHeight="1" x14ac:dyDescent="0.2">
      <c r="A14" s="89" t="s">
        <v>110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5" ht="18.75" customHeight="1" x14ac:dyDescent="0.2">
      <c r="A15" s="54">
        <v>1</v>
      </c>
      <c r="B15" s="54"/>
      <c r="C15" s="55" t="s">
        <v>122</v>
      </c>
      <c r="D15" s="55"/>
      <c r="E15" s="55"/>
      <c r="F15" s="55"/>
      <c r="G15" s="55"/>
      <c r="H15" s="55"/>
      <c r="I15" s="55"/>
      <c r="J15" s="55"/>
      <c r="K15" s="55"/>
      <c r="L15" s="86" t="s">
        <v>108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5" ht="15.95" customHeight="1" x14ac:dyDescent="0.2">
      <c r="A16" s="10" t="s">
        <v>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 t="s">
        <v>4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79" ht="19.5" customHeight="1" x14ac:dyDescent="0.2">
      <c r="A17" s="54" t="s">
        <v>26</v>
      </c>
      <c r="B17" s="54"/>
      <c r="C17" s="55" t="s">
        <v>123</v>
      </c>
      <c r="D17" s="55"/>
      <c r="E17" s="55"/>
      <c r="F17" s="55"/>
      <c r="G17" s="55"/>
      <c r="H17" s="55"/>
      <c r="I17" s="55"/>
      <c r="J17" s="55"/>
      <c r="K17" s="55"/>
      <c r="L17" s="86" t="s">
        <v>108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0" t="s">
        <v>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 t="s">
        <v>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79" ht="18.75" customHeight="1" x14ac:dyDescent="0.2">
      <c r="A19" s="54">
        <v>3</v>
      </c>
      <c r="B19" s="54"/>
      <c r="C19" s="55" t="s">
        <v>73</v>
      </c>
      <c r="D19" s="55"/>
      <c r="E19" s="55"/>
      <c r="F19" s="55"/>
      <c r="G19" s="55"/>
      <c r="H19" s="55"/>
      <c r="I19" s="55"/>
      <c r="J19" s="55"/>
      <c r="K19" s="55"/>
      <c r="L19" s="56">
        <v>3300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86" t="s">
        <v>112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79" ht="20.100000000000001" customHeight="1" x14ac:dyDescent="0.2">
      <c r="A20" s="10" t="s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 t="s">
        <v>27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 t="s">
        <v>6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24.95" customHeight="1" x14ac:dyDescent="0.2">
      <c r="A21" s="88" t="s">
        <v>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78">
        <f>AN21+BD21</f>
        <v>2991.422</v>
      </c>
      <c r="V21" s="78"/>
      <c r="W21" s="78"/>
      <c r="X21" s="78"/>
      <c r="Y21" s="27" t="s">
        <v>70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78">
        <f>2480.982+199.9-17.2+261.04</f>
        <v>2924.7220000000002</v>
      </c>
      <c r="AO21" s="78"/>
      <c r="AP21" s="78"/>
      <c r="AQ21" s="78"/>
      <c r="AR21" s="27" t="s">
        <v>72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78">
        <f>49.5+17.2</f>
        <v>66.7</v>
      </c>
      <c r="BE21" s="78"/>
      <c r="BF21" s="78"/>
      <c r="BG21" s="78"/>
      <c r="BH21" s="27" t="s">
        <v>71</v>
      </c>
      <c r="BI21" s="27"/>
      <c r="BJ21" s="27"/>
      <c r="BK21" s="27"/>
      <c r="BL21" s="27"/>
    </row>
    <row r="22" spans="1:79" ht="15.75" customHeight="1" x14ac:dyDescent="0.2">
      <c r="A22" s="60" t="s">
        <v>125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92.25" customHeight="1" x14ac:dyDescent="0.2">
      <c r="A23" s="74" t="s">
        <v>106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ht="31.5" customHeight="1" x14ac:dyDescent="0.2">
      <c r="A24" s="27" t="s">
        <v>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79" t="s">
        <v>107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 x14ac:dyDescent="0.2">
      <c r="A25" s="27" t="s">
        <v>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7" spans="1:79" ht="27.95" customHeight="1" x14ac:dyDescent="0.2">
      <c r="A27" s="22" t="s">
        <v>12</v>
      </c>
      <c r="B27" s="22"/>
      <c r="C27" s="22"/>
      <c r="D27" s="22"/>
      <c r="E27" s="22"/>
      <c r="F27" s="22"/>
      <c r="G27" s="22" t="s">
        <v>11</v>
      </c>
      <c r="H27" s="22"/>
      <c r="I27" s="22"/>
      <c r="J27" s="22"/>
      <c r="K27" s="22"/>
      <c r="L27" s="22"/>
      <c r="M27" s="22" t="s">
        <v>28</v>
      </c>
      <c r="N27" s="22"/>
      <c r="O27" s="22"/>
      <c r="P27" s="22"/>
      <c r="Q27" s="22"/>
      <c r="R27" s="22"/>
      <c r="S27" s="22" t="s">
        <v>10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9">
        <v>1</v>
      </c>
      <c r="B28" s="29"/>
      <c r="C28" s="29"/>
      <c r="D28" s="29"/>
      <c r="E28" s="29"/>
      <c r="F28" s="29"/>
      <c r="G28" s="29">
        <v>2</v>
      </c>
      <c r="H28" s="29"/>
      <c r="I28" s="29"/>
      <c r="J28" s="29"/>
      <c r="K28" s="29"/>
      <c r="L28" s="29"/>
      <c r="M28" s="29">
        <v>3</v>
      </c>
      <c r="N28" s="29"/>
      <c r="O28" s="29"/>
      <c r="P28" s="29"/>
      <c r="Q28" s="29"/>
      <c r="R28" s="29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28" t="s">
        <v>40</v>
      </c>
      <c r="B29" s="28"/>
      <c r="C29" s="28"/>
      <c r="D29" s="28"/>
      <c r="E29" s="28"/>
      <c r="F29" s="28"/>
      <c r="G29" s="28" t="s">
        <v>41</v>
      </c>
      <c r="H29" s="28"/>
      <c r="I29" s="28"/>
      <c r="J29" s="28"/>
      <c r="K29" s="28"/>
      <c r="L29" s="28"/>
      <c r="M29" s="28" t="s">
        <v>42</v>
      </c>
      <c r="N29" s="28"/>
      <c r="O29" s="28"/>
      <c r="P29" s="28"/>
      <c r="Q29" s="28"/>
      <c r="R29" s="28"/>
      <c r="S29" s="38" t="s">
        <v>43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CA29" s="1" t="s">
        <v>48</v>
      </c>
    </row>
    <row r="30" spans="1:79" x14ac:dyDescent="0.2">
      <c r="A30" s="28"/>
      <c r="B30" s="28"/>
      <c r="C30" s="28"/>
      <c r="D30" s="28"/>
      <c r="E30" s="28"/>
      <c r="F30" s="28"/>
      <c r="G30" s="61"/>
      <c r="H30" s="62"/>
      <c r="I30" s="62"/>
      <c r="J30" s="62"/>
      <c r="K30" s="62"/>
      <c r="L30" s="63"/>
      <c r="M30" s="64"/>
      <c r="N30" s="64"/>
      <c r="O30" s="64"/>
      <c r="P30" s="64"/>
      <c r="Q30" s="64"/>
      <c r="R30" s="64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13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30" t="s">
        <v>111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9" t="s">
        <v>12</v>
      </c>
      <c r="B35" s="29"/>
      <c r="C35" s="29"/>
      <c r="D35" s="29" t="s">
        <v>11</v>
      </c>
      <c r="E35" s="29"/>
      <c r="F35" s="29"/>
      <c r="G35" s="29"/>
      <c r="H35" s="29"/>
      <c r="I35" s="29"/>
      <c r="J35" s="29" t="s">
        <v>28</v>
      </c>
      <c r="K35" s="29"/>
      <c r="L35" s="29"/>
      <c r="M35" s="29"/>
      <c r="N35" s="29"/>
      <c r="O35" s="29"/>
      <c r="P35" s="29" t="s">
        <v>14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 t="s">
        <v>17</v>
      </c>
      <c r="AD35" s="29"/>
      <c r="AE35" s="29"/>
      <c r="AF35" s="29"/>
      <c r="AG35" s="29"/>
      <c r="AH35" s="29"/>
      <c r="AI35" s="29"/>
      <c r="AJ35" s="29"/>
      <c r="AK35" s="29" t="s">
        <v>16</v>
      </c>
      <c r="AL35" s="29"/>
      <c r="AM35" s="29"/>
      <c r="AN35" s="29"/>
      <c r="AO35" s="29"/>
      <c r="AP35" s="29"/>
      <c r="AQ35" s="29"/>
      <c r="AR35" s="29"/>
      <c r="AS35" s="29" t="s">
        <v>15</v>
      </c>
      <c r="AT35" s="29"/>
      <c r="AU35" s="29"/>
      <c r="AV35" s="29"/>
      <c r="AW35" s="29"/>
      <c r="AX35" s="29"/>
      <c r="AY35" s="29"/>
      <c r="AZ35" s="29"/>
    </row>
    <row r="36" spans="1:79" ht="29.1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79" ht="15.95" customHeight="1" x14ac:dyDescent="0.2">
      <c r="A37" s="29">
        <v>1</v>
      </c>
      <c r="B37" s="29"/>
      <c r="C37" s="29"/>
      <c r="D37" s="29">
        <v>2</v>
      </c>
      <c r="E37" s="29"/>
      <c r="F37" s="29"/>
      <c r="G37" s="29"/>
      <c r="H37" s="29"/>
      <c r="I37" s="29"/>
      <c r="J37" s="29">
        <v>3</v>
      </c>
      <c r="K37" s="29"/>
      <c r="L37" s="29"/>
      <c r="M37" s="29"/>
      <c r="N37" s="29"/>
      <c r="O37" s="29"/>
      <c r="P37" s="29">
        <v>4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>
        <v>5</v>
      </c>
      <c r="AD37" s="29"/>
      <c r="AE37" s="29"/>
      <c r="AF37" s="29"/>
      <c r="AG37" s="29"/>
      <c r="AH37" s="29"/>
      <c r="AI37" s="29"/>
      <c r="AJ37" s="29"/>
      <c r="AK37" s="29">
        <v>6</v>
      </c>
      <c r="AL37" s="29"/>
      <c r="AM37" s="29"/>
      <c r="AN37" s="29"/>
      <c r="AO37" s="29"/>
      <c r="AP37" s="29"/>
      <c r="AQ37" s="29"/>
      <c r="AR37" s="29"/>
      <c r="AS37" s="29">
        <v>7</v>
      </c>
      <c r="AT37" s="29"/>
      <c r="AU37" s="29"/>
      <c r="AV37" s="29"/>
      <c r="AW37" s="29"/>
      <c r="AX37" s="29"/>
      <c r="AY37" s="29"/>
      <c r="AZ37" s="29"/>
    </row>
    <row r="38" spans="1:79" s="6" customFormat="1" ht="6.75" hidden="1" customHeight="1" x14ac:dyDescent="0.2">
      <c r="A38" s="28" t="s">
        <v>40</v>
      </c>
      <c r="B38" s="28"/>
      <c r="C38" s="28"/>
      <c r="D38" s="28" t="s">
        <v>41</v>
      </c>
      <c r="E38" s="28"/>
      <c r="F38" s="28"/>
      <c r="G38" s="28"/>
      <c r="H38" s="28"/>
      <c r="I38" s="28"/>
      <c r="J38" s="28" t="s">
        <v>42</v>
      </c>
      <c r="K38" s="28"/>
      <c r="L38" s="28"/>
      <c r="M38" s="28"/>
      <c r="N38" s="28"/>
      <c r="O38" s="28"/>
      <c r="P38" s="38" t="s">
        <v>43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25" t="s">
        <v>44</v>
      </c>
      <c r="AD38" s="25"/>
      <c r="AE38" s="25"/>
      <c r="AF38" s="25"/>
      <c r="AG38" s="25"/>
      <c r="AH38" s="25"/>
      <c r="AI38" s="25"/>
      <c r="AJ38" s="25"/>
      <c r="AK38" s="25" t="s">
        <v>45</v>
      </c>
      <c r="AL38" s="25"/>
      <c r="AM38" s="25"/>
      <c r="AN38" s="25"/>
      <c r="AO38" s="25"/>
      <c r="AP38" s="25"/>
      <c r="AQ38" s="25"/>
      <c r="AR38" s="25"/>
      <c r="AS38" s="80" t="s">
        <v>46</v>
      </c>
      <c r="AT38" s="25"/>
      <c r="AU38" s="25"/>
      <c r="AV38" s="25"/>
      <c r="AW38" s="25"/>
      <c r="AX38" s="25"/>
      <c r="AY38" s="25"/>
      <c r="AZ38" s="25"/>
      <c r="CA38" s="6" t="s">
        <v>50</v>
      </c>
    </row>
    <row r="39" spans="1:79" s="6" customFormat="1" ht="12.75" customHeight="1" x14ac:dyDescent="0.2">
      <c r="A39" s="31">
        <v>1</v>
      </c>
      <c r="B39" s="31"/>
      <c r="C39" s="31"/>
      <c r="D39" s="51" t="s">
        <v>73</v>
      </c>
      <c r="E39" s="51"/>
      <c r="F39" s="51"/>
      <c r="G39" s="51"/>
      <c r="H39" s="51"/>
      <c r="I39" s="51"/>
      <c r="J39" s="51" t="s">
        <v>114</v>
      </c>
      <c r="K39" s="51"/>
      <c r="L39" s="51"/>
      <c r="M39" s="51"/>
      <c r="N39" s="51"/>
      <c r="O39" s="51"/>
      <c r="P39" s="11" t="s">
        <v>112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/>
      <c r="AC39" s="52">
        <f>SUM(AC40:AJ41)</f>
        <v>2924.7220000000002</v>
      </c>
      <c r="AD39" s="52"/>
      <c r="AE39" s="52"/>
      <c r="AF39" s="52"/>
      <c r="AG39" s="52"/>
      <c r="AH39" s="52"/>
      <c r="AI39" s="52"/>
      <c r="AJ39" s="52"/>
      <c r="AK39" s="52">
        <f>SUM(AK40:AR41)</f>
        <v>66.7</v>
      </c>
      <c r="AL39" s="52"/>
      <c r="AM39" s="52"/>
      <c r="AN39" s="52"/>
      <c r="AO39" s="52"/>
      <c r="AP39" s="52"/>
      <c r="AQ39" s="52"/>
      <c r="AR39" s="52"/>
      <c r="AS39" s="52">
        <f>AC39+AK39</f>
        <v>2991.422</v>
      </c>
      <c r="AT39" s="52"/>
      <c r="AU39" s="52"/>
      <c r="AV39" s="52"/>
      <c r="AW39" s="52"/>
      <c r="AX39" s="52"/>
      <c r="AY39" s="52"/>
      <c r="AZ39" s="52"/>
      <c r="CA39" s="6" t="s">
        <v>51</v>
      </c>
    </row>
    <row r="40" spans="1:79" ht="25.5" customHeight="1" x14ac:dyDescent="0.2">
      <c r="A40" s="28">
        <v>2</v>
      </c>
      <c r="B40" s="28"/>
      <c r="C40" s="28"/>
      <c r="D40" s="64" t="s">
        <v>73</v>
      </c>
      <c r="E40" s="64"/>
      <c r="F40" s="64"/>
      <c r="G40" s="64"/>
      <c r="H40" s="64"/>
      <c r="I40" s="64"/>
      <c r="J40" s="64" t="s">
        <v>75</v>
      </c>
      <c r="K40" s="64"/>
      <c r="L40" s="64"/>
      <c r="M40" s="64"/>
      <c r="N40" s="64"/>
      <c r="O40" s="64"/>
      <c r="P40" s="68" t="s">
        <v>74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26">
        <f>AN21</f>
        <v>2924.7220000000002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2924.7220000000002</v>
      </c>
      <c r="AT40" s="26"/>
      <c r="AU40" s="26"/>
      <c r="AV40" s="26"/>
      <c r="AW40" s="26"/>
      <c r="AX40" s="26"/>
      <c r="AY40" s="26"/>
      <c r="AZ40" s="26"/>
    </row>
    <row r="41" spans="1:79" ht="25.5" customHeight="1" x14ac:dyDescent="0.2">
      <c r="A41" s="28">
        <v>3</v>
      </c>
      <c r="B41" s="28"/>
      <c r="C41" s="28"/>
      <c r="D41" s="64" t="s">
        <v>73</v>
      </c>
      <c r="E41" s="64"/>
      <c r="F41" s="64"/>
      <c r="G41" s="64"/>
      <c r="H41" s="64"/>
      <c r="I41" s="64"/>
      <c r="J41" s="64" t="s">
        <v>75</v>
      </c>
      <c r="K41" s="64"/>
      <c r="L41" s="64"/>
      <c r="M41" s="64"/>
      <c r="N41" s="64"/>
      <c r="O41" s="64"/>
      <c r="P41" s="68" t="s">
        <v>76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26">
        <v>0</v>
      </c>
      <c r="AD41" s="26"/>
      <c r="AE41" s="26"/>
      <c r="AF41" s="26"/>
      <c r="AG41" s="26"/>
      <c r="AH41" s="26"/>
      <c r="AI41" s="26"/>
      <c r="AJ41" s="26"/>
      <c r="AK41" s="26">
        <f>BD21</f>
        <v>66.7</v>
      </c>
      <c r="AL41" s="26"/>
      <c r="AM41" s="26"/>
      <c r="AN41" s="26"/>
      <c r="AO41" s="26"/>
      <c r="AP41" s="26"/>
      <c r="AQ41" s="26"/>
      <c r="AR41" s="26"/>
      <c r="AS41" s="26">
        <f>AC41+AK41</f>
        <v>66.7</v>
      </c>
      <c r="AT41" s="26"/>
      <c r="AU41" s="26"/>
      <c r="AV41" s="26"/>
      <c r="AW41" s="26"/>
      <c r="AX41" s="26"/>
      <c r="AY41" s="26"/>
      <c r="AZ41" s="26"/>
    </row>
    <row r="42" spans="1:79" s="6" customFormat="1" ht="12.75" customHeight="1" x14ac:dyDescent="0.2">
      <c r="A42" s="31"/>
      <c r="B42" s="31"/>
      <c r="C42" s="31"/>
      <c r="D42" s="51" t="s">
        <v>75</v>
      </c>
      <c r="E42" s="51"/>
      <c r="F42" s="51"/>
      <c r="G42" s="51"/>
      <c r="H42" s="51"/>
      <c r="I42" s="51"/>
      <c r="J42" s="51" t="s">
        <v>75</v>
      </c>
      <c r="K42" s="51"/>
      <c r="L42" s="51"/>
      <c r="M42" s="51"/>
      <c r="N42" s="51"/>
      <c r="O42" s="51"/>
      <c r="P42" s="71" t="s">
        <v>77</v>
      </c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52">
        <f>AC39</f>
        <v>2924.7220000000002</v>
      </c>
      <c r="AD42" s="52"/>
      <c r="AE42" s="52"/>
      <c r="AF42" s="52"/>
      <c r="AG42" s="52"/>
      <c r="AH42" s="52"/>
      <c r="AI42" s="52"/>
      <c r="AJ42" s="52"/>
      <c r="AK42" s="52">
        <f>AK39</f>
        <v>66.7</v>
      </c>
      <c r="AL42" s="52"/>
      <c r="AM42" s="52"/>
      <c r="AN42" s="52"/>
      <c r="AO42" s="52"/>
      <c r="AP42" s="52"/>
      <c r="AQ42" s="52"/>
      <c r="AR42" s="52"/>
      <c r="AS42" s="52">
        <f>AC42+AK42</f>
        <v>2991.422</v>
      </c>
      <c r="AT42" s="52"/>
      <c r="AU42" s="52"/>
      <c r="AV42" s="52"/>
      <c r="AW42" s="52"/>
      <c r="AX42" s="52"/>
      <c r="AY42" s="52"/>
      <c r="AZ42" s="52"/>
    </row>
    <row r="44" spans="1:79" ht="15.75" customHeight="1" x14ac:dyDescent="0.2">
      <c r="A44" s="60" t="s">
        <v>30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</row>
    <row r="45" spans="1:79" ht="15" customHeight="1" x14ac:dyDescent="0.2">
      <c r="A45" s="30" t="s">
        <v>111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29" t="s">
        <v>29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 t="s">
        <v>11</v>
      </c>
      <c r="R47" s="29"/>
      <c r="S47" s="29"/>
      <c r="T47" s="29"/>
      <c r="U47" s="29"/>
      <c r="V47" s="29"/>
      <c r="W47" s="29"/>
      <c r="X47" s="29"/>
      <c r="Y47" s="29" t="s">
        <v>17</v>
      </c>
      <c r="Z47" s="29"/>
      <c r="AA47" s="29"/>
      <c r="AB47" s="29"/>
      <c r="AC47" s="29"/>
      <c r="AD47" s="29"/>
      <c r="AE47" s="29"/>
      <c r="AF47" s="29"/>
      <c r="AG47" s="29" t="s">
        <v>16</v>
      </c>
      <c r="AH47" s="29"/>
      <c r="AI47" s="29"/>
      <c r="AJ47" s="29"/>
      <c r="AK47" s="29"/>
      <c r="AL47" s="29"/>
      <c r="AM47" s="29"/>
      <c r="AN47" s="29"/>
      <c r="AO47" s="29" t="s">
        <v>15</v>
      </c>
      <c r="AP47" s="29"/>
      <c r="AQ47" s="29"/>
      <c r="AR47" s="29"/>
      <c r="AS47" s="29"/>
      <c r="AT47" s="29"/>
      <c r="AU47" s="29"/>
      <c r="AV47" s="29"/>
    </row>
    <row r="48" spans="1:79" ht="29.1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</row>
    <row r="49" spans="1:79" ht="15.95" customHeight="1" x14ac:dyDescent="0.2">
      <c r="A49" s="29">
        <v>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>
        <v>2</v>
      </c>
      <c r="R49" s="29"/>
      <c r="S49" s="29"/>
      <c r="T49" s="29"/>
      <c r="U49" s="29"/>
      <c r="V49" s="29"/>
      <c r="W49" s="29"/>
      <c r="X49" s="29"/>
      <c r="Y49" s="29">
        <v>3</v>
      </c>
      <c r="Z49" s="29"/>
      <c r="AA49" s="29"/>
      <c r="AB49" s="29"/>
      <c r="AC49" s="29"/>
      <c r="AD49" s="29"/>
      <c r="AE49" s="29"/>
      <c r="AF49" s="29"/>
      <c r="AG49" s="29">
        <v>4</v>
      </c>
      <c r="AH49" s="29"/>
      <c r="AI49" s="29"/>
      <c r="AJ49" s="29"/>
      <c r="AK49" s="29"/>
      <c r="AL49" s="29"/>
      <c r="AM49" s="29"/>
      <c r="AN49" s="29"/>
      <c r="AO49" s="29">
        <v>5</v>
      </c>
      <c r="AP49" s="29"/>
      <c r="AQ49" s="29"/>
      <c r="AR49" s="29"/>
      <c r="AS49" s="29"/>
      <c r="AT49" s="29"/>
      <c r="AU49" s="29"/>
      <c r="AV49" s="29"/>
    </row>
    <row r="50" spans="1:79" ht="12.75" hidden="1" customHeight="1" x14ac:dyDescent="0.2">
      <c r="A50" s="38" t="s">
        <v>43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28" t="s">
        <v>41</v>
      </c>
      <c r="R50" s="28"/>
      <c r="S50" s="28"/>
      <c r="T50" s="28"/>
      <c r="U50" s="28"/>
      <c r="V50" s="28"/>
      <c r="W50" s="28"/>
      <c r="X50" s="28"/>
      <c r="Y50" s="25" t="s">
        <v>44</v>
      </c>
      <c r="Z50" s="25"/>
      <c r="AA50" s="25"/>
      <c r="AB50" s="25"/>
      <c r="AC50" s="25"/>
      <c r="AD50" s="25"/>
      <c r="AE50" s="25"/>
      <c r="AF50" s="25"/>
      <c r="AG50" s="25" t="s">
        <v>45</v>
      </c>
      <c r="AH50" s="25"/>
      <c r="AI50" s="25"/>
      <c r="AJ50" s="25"/>
      <c r="AK50" s="25"/>
      <c r="AL50" s="25"/>
      <c r="AM50" s="25"/>
      <c r="AN50" s="25"/>
      <c r="AO50" s="25" t="s">
        <v>46</v>
      </c>
      <c r="AP50" s="25"/>
      <c r="AQ50" s="25"/>
      <c r="AR50" s="25"/>
      <c r="AS50" s="25"/>
      <c r="AT50" s="25"/>
      <c r="AU50" s="25"/>
      <c r="AV50" s="25"/>
      <c r="CA50" s="1" t="s">
        <v>52</v>
      </c>
    </row>
    <row r="51" spans="1:79" s="6" customFormat="1" ht="12.75" customHeight="1" x14ac:dyDescent="0.2">
      <c r="A51" s="68" t="s">
        <v>120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51" t="s">
        <v>73</v>
      </c>
      <c r="R51" s="51"/>
      <c r="S51" s="51"/>
      <c r="T51" s="51"/>
      <c r="U51" s="51"/>
      <c r="V51" s="51"/>
      <c r="W51" s="51"/>
      <c r="X51" s="51"/>
      <c r="Y51" s="52">
        <f>AC42</f>
        <v>2924.7220000000002</v>
      </c>
      <c r="Z51" s="52"/>
      <c r="AA51" s="52"/>
      <c r="AB51" s="52"/>
      <c r="AC51" s="52"/>
      <c r="AD51" s="52"/>
      <c r="AE51" s="52"/>
      <c r="AF51" s="52"/>
      <c r="AG51" s="52">
        <f>AK42</f>
        <v>66.7</v>
      </c>
      <c r="AH51" s="52"/>
      <c r="AI51" s="52"/>
      <c r="AJ51" s="52"/>
      <c r="AK51" s="52"/>
      <c r="AL51" s="52"/>
      <c r="AM51" s="52"/>
      <c r="AN51" s="52"/>
      <c r="AO51" s="52">
        <f>Y51+AG51</f>
        <v>2991.422</v>
      </c>
      <c r="AP51" s="52"/>
      <c r="AQ51" s="52"/>
      <c r="AR51" s="52"/>
      <c r="AS51" s="52"/>
      <c r="AT51" s="52"/>
      <c r="AU51" s="52"/>
      <c r="AV51" s="52"/>
      <c r="CA51" s="6" t="s">
        <v>53</v>
      </c>
    </row>
    <row r="52" spans="1:79" s="6" customFormat="1" ht="12.75" customHeight="1" x14ac:dyDescent="0.2">
      <c r="A52" s="71" t="s">
        <v>77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51" t="s">
        <v>75</v>
      </c>
      <c r="R52" s="51"/>
      <c r="S52" s="51"/>
      <c r="T52" s="51"/>
      <c r="U52" s="51"/>
      <c r="V52" s="51"/>
      <c r="W52" s="51"/>
      <c r="X52" s="51"/>
      <c r="Y52" s="52">
        <f>SUM(Y51)</f>
        <v>2924.7220000000002</v>
      </c>
      <c r="Z52" s="52"/>
      <c r="AA52" s="52"/>
      <c r="AB52" s="52"/>
      <c r="AC52" s="52"/>
      <c r="AD52" s="52"/>
      <c r="AE52" s="52"/>
      <c r="AF52" s="52"/>
      <c r="AG52" s="52">
        <f>SUM(AG51)</f>
        <v>66.7</v>
      </c>
      <c r="AH52" s="52"/>
      <c r="AI52" s="52"/>
      <c r="AJ52" s="52"/>
      <c r="AK52" s="52"/>
      <c r="AL52" s="52"/>
      <c r="AM52" s="52"/>
      <c r="AN52" s="52"/>
      <c r="AO52" s="52">
        <f>Y52+AG52</f>
        <v>2991.422</v>
      </c>
      <c r="AP52" s="52"/>
      <c r="AQ52" s="52"/>
      <c r="AR52" s="52"/>
      <c r="AS52" s="52"/>
      <c r="AT52" s="52"/>
      <c r="AU52" s="52"/>
      <c r="AV52" s="52"/>
      <c r="CA52" s="6" t="s">
        <v>53</v>
      </c>
    </row>
    <row r="55" spans="1:79" ht="15.75" customHeight="1" x14ac:dyDescent="0.2">
      <c r="A55" s="27" t="s">
        <v>18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79" ht="3.75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</row>
    <row r="57" spans="1:79" ht="9.75" customHeight="1" x14ac:dyDescent="0.2"/>
    <row r="58" spans="1:79" ht="30" customHeight="1" x14ac:dyDescent="0.2">
      <c r="A58" s="29" t="s">
        <v>12</v>
      </c>
      <c r="B58" s="29"/>
      <c r="C58" s="29"/>
      <c r="D58" s="29"/>
      <c r="E58" s="29"/>
      <c r="F58" s="29"/>
      <c r="G58" s="48" t="s">
        <v>11</v>
      </c>
      <c r="H58" s="49"/>
      <c r="I58" s="49"/>
      <c r="J58" s="49"/>
      <c r="K58" s="49"/>
      <c r="L58" s="50"/>
      <c r="M58" s="29" t="s">
        <v>32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 t="s">
        <v>20</v>
      </c>
      <c r="AA58" s="29"/>
      <c r="AB58" s="29"/>
      <c r="AC58" s="29"/>
      <c r="AD58" s="29"/>
      <c r="AE58" s="29" t="s">
        <v>19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29" t="s">
        <v>31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</row>
    <row r="59" spans="1:79" ht="15.75" customHeight="1" x14ac:dyDescent="0.2">
      <c r="A59" s="29">
        <v>1</v>
      </c>
      <c r="B59" s="29"/>
      <c r="C59" s="29"/>
      <c r="D59" s="29"/>
      <c r="E59" s="29"/>
      <c r="F59" s="29"/>
      <c r="G59" s="48">
        <v>2</v>
      </c>
      <c r="H59" s="49"/>
      <c r="I59" s="49"/>
      <c r="J59" s="49"/>
      <c r="K59" s="49"/>
      <c r="L59" s="50"/>
      <c r="M59" s="29">
        <v>3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>
        <v>4</v>
      </c>
      <c r="AA59" s="29"/>
      <c r="AB59" s="29"/>
      <c r="AC59" s="29"/>
      <c r="AD59" s="29"/>
      <c r="AE59" s="29">
        <v>5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29">
        <v>6</v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</row>
    <row r="60" spans="1:79" ht="13.5" hidden="1" customHeight="1" x14ac:dyDescent="0.2">
      <c r="A60" s="28"/>
      <c r="B60" s="28"/>
      <c r="C60" s="28"/>
      <c r="D60" s="28"/>
      <c r="E60" s="28"/>
      <c r="F60" s="28"/>
      <c r="G60" s="39" t="s">
        <v>41</v>
      </c>
      <c r="H60" s="40"/>
      <c r="I60" s="40"/>
      <c r="J60" s="40"/>
      <c r="K60" s="40"/>
      <c r="L60" s="41"/>
      <c r="M60" s="38" t="s">
        <v>43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28" t="s">
        <v>58</v>
      </c>
      <c r="AA60" s="28"/>
      <c r="AB60" s="28"/>
      <c r="AC60" s="28"/>
      <c r="AD60" s="28"/>
      <c r="AE60" s="38" t="s">
        <v>59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25" t="s">
        <v>69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1" t="s">
        <v>54</v>
      </c>
    </row>
    <row r="61" spans="1:79" s="6" customFormat="1" ht="12.75" customHeight="1" x14ac:dyDescent="0.2">
      <c r="A61" s="31"/>
      <c r="B61" s="31"/>
      <c r="C61" s="31"/>
      <c r="D61" s="31"/>
      <c r="E61" s="31"/>
      <c r="F61" s="31"/>
      <c r="G61" s="32" t="s">
        <v>73</v>
      </c>
      <c r="H61" s="33"/>
      <c r="I61" s="33"/>
      <c r="J61" s="33"/>
      <c r="K61" s="33"/>
      <c r="L61" s="34"/>
      <c r="M61" s="11" t="s">
        <v>112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3"/>
      <c r="CA61" s="6" t="s">
        <v>55</v>
      </c>
    </row>
    <row r="62" spans="1:79" s="6" customFormat="1" ht="16.5" customHeight="1" x14ac:dyDescent="0.2">
      <c r="A62" s="31"/>
      <c r="B62" s="31"/>
      <c r="C62" s="31"/>
      <c r="D62" s="31"/>
      <c r="E62" s="31"/>
      <c r="F62" s="31"/>
      <c r="G62" s="32" t="s">
        <v>115</v>
      </c>
      <c r="H62" s="33"/>
      <c r="I62" s="33"/>
      <c r="J62" s="33"/>
      <c r="K62" s="33"/>
      <c r="L62" s="34"/>
      <c r="M62" s="11" t="s">
        <v>74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3"/>
    </row>
    <row r="63" spans="1:79" s="6" customFormat="1" ht="12.75" customHeight="1" x14ac:dyDescent="0.2">
      <c r="A63" s="31">
        <v>1</v>
      </c>
      <c r="B63" s="31"/>
      <c r="C63" s="31"/>
      <c r="D63" s="31"/>
      <c r="E63" s="31"/>
      <c r="F63" s="31"/>
      <c r="G63" s="11" t="s">
        <v>78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3"/>
    </row>
    <row r="64" spans="1:79" ht="12.75" customHeight="1" x14ac:dyDescent="0.2">
      <c r="A64" s="28"/>
      <c r="B64" s="28"/>
      <c r="C64" s="28"/>
      <c r="D64" s="28"/>
      <c r="E64" s="28"/>
      <c r="F64" s="28"/>
      <c r="G64" s="61"/>
      <c r="H64" s="62"/>
      <c r="I64" s="62"/>
      <c r="J64" s="62"/>
      <c r="K64" s="62"/>
      <c r="L64" s="63"/>
      <c r="M64" s="68" t="s">
        <v>79</v>
      </c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81" t="s">
        <v>80</v>
      </c>
      <c r="AA64" s="82"/>
      <c r="AB64" s="82"/>
      <c r="AC64" s="82"/>
      <c r="AD64" s="83"/>
      <c r="AE64" s="81" t="s">
        <v>81</v>
      </c>
      <c r="AF64" s="82"/>
      <c r="AG64" s="82"/>
      <c r="AH64" s="82"/>
      <c r="AI64" s="82"/>
      <c r="AJ64" s="82"/>
      <c r="AK64" s="82"/>
      <c r="AL64" s="82"/>
      <c r="AM64" s="82"/>
      <c r="AN64" s="83"/>
      <c r="AO64" s="26">
        <f>Y51</f>
        <v>2924.7220000000002</v>
      </c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55" ht="12.75" customHeight="1" x14ac:dyDescent="0.2">
      <c r="A65" s="28"/>
      <c r="B65" s="28"/>
      <c r="C65" s="28"/>
      <c r="D65" s="28"/>
      <c r="E65" s="28"/>
      <c r="F65" s="28"/>
      <c r="G65" s="61"/>
      <c r="H65" s="62"/>
      <c r="I65" s="62"/>
      <c r="J65" s="62"/>
      <c r="K65" s="62"/>
      <c r="L65" s="63"/>
      <c r="M65" s="68" t="s">
        <v>82</v>
      </c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81" t="s">
        <v>83</v>
      </c>
      <c r="AA65" s="82"/>
      <c r="AB65" s="82"/>
      <c r="AC65" s="82"/>
      <c r="AD65" s="83"/>
      <c r="AE65" s="81" t="s">
        <v>84</v>
      </c>
      <c r="AF65" s="82"/>
      <c r="AG65" s="82"/>
      <c r="AH65" s="82"/>
      <c r="AI65" s="82"/>
      <c r="AJ65" s="82"/>
      <c r="AK65" s="82"/>
      <c r="AL65" s="82"/>
      <c r="AM65" s="82"/>
      <c r="AN65" s="83"/>
      <c r="AO65" s="92">
        <v>1</v>
      </c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</row>
    <row r="66" spans="1:55" ht="12.75" customHeight="1" x14ac:dyDescent="0.2">
      <c r="A66" s="28"/>
      <c r="B66" s="28"/>
      <c r="C66" s="28"/>
      <c r="D66" s="28"/>
      <c r="E66" s="28"/>
      <c r="F66" s="28"/>
      <c r="G66" s="61"/>
      <c r="H66" s="62"/>
      <c r="I66" s="62"/>
      <c r="J66" s="62"/>
      <c r="K66" s="62"/>
      <c r="L66" s="63"/>
      <c r="M66" s="68" t="s">
        <v>85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81" t="s">
        <v>83</v>
      </c>
      <c r="AA66" s="82"/>
      <c r="AB66" s="82"/>
      <c r="AC66" s="82"/>
      <c r="AD66" s="83"/>
      <c r="AE66" s="81" t="s">
        <v>84</v>
      </c>
      <c r="AF66" s="82"/>
      <c r="AG66" s="82"/>
      <c r="AH66" s="82"/>
      <c r="AI66" s="82"/>
      <c r="AJ66" s="82"/>
      <c r="AK66" s="82"/>
      <c r="AL66" s="82"/>
      <c r="AM66" s="82"/>
      <c r="AN66" s="83"/>
      <c r="AO66" s="25">
        <v>7.25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14.25" customHeight="1" x14ac:dyDescent="0.2">
      <c r="A67" s="28"/>
      <c r="B67" s="28"/>
      <c r="C67" s="28"/>
      <c r="D67" s="28"/>
      <c r="E67" s="28"/>
      <c r="F67" s="28"/>
      <c r="G67" s="61"/>
      <c r="H67" s="62"/>
      <c r="I67" s="62"/>
      <c r="J67" s="62"/>
      <c r="K67" s="62"/>
      <c r="L67" s="63"/>
      <c r="M67" s="68" t="s">
        <v>86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81" t="s">
        <v>83</v>
      </c>
      <c r="AA67" s="82"/>
      <c r="AB67" s="82"/>
      <c r="AC67" s="82"/>
      <c r="AD67" s="83"/>
      <c r="AE67" s="81" t="s">
        <v>84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92">
        <v>4</v>
      </c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</row>
    <row r="68" spans="1:55" ht="15" customHeight="1" x14ac:dyDescent="0.2">
      <c r="A68" s="28"/>
      <c r="B68" s="28"/>
      <c r="C68" s="28"/>
      <c r="D68" s="28"/>
      <c r="E68" s="28"/>
      <c r="F68" s="28"/>
      <c r="G68" s="61"/>
      <c r="H68" s="62"/>
      <c r="I68" s="62"/>
      <c r="J68" s="62"/>
      <c r="K68" s="62"/>
      <c r="L68" s="63"/>
      <c r="M68" s="68" t="s">
        <v>87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81" t="s">
        <v>83</v>
      </c>
      <c r="AA68" s="82"/>
      <c r="AB68" s="82"/>
      <c r="AC68" s="82"/>
      <c r="AD68" s="83"/>
      <c r="AE68" s="81" t="s">
        <v>84</v>
      </c>
      <c r="AF68" s="82"/>
      <c r="AG68" s="82"/>
      <c r="AH68" s="82"/>
      <c r="AI68" s="82"/>
      <c r="AJ68" s="82"/>
      <c r="AK68" s="82"/>
      <c r="AL68" s="82"/>
      <c r="AM68" s="82"/>
      <c r="AN68" s="83"/>
      <c r="AO68" s="25">
        <v>3.25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s="6" customFormat="1" ht="12.75" customHeight="1" x14ac:dyDescent="0.2">
      <c r="A69" s="31">
        <v>2</v>
      </c>
      <c r="B69" s="31"/>
      <c r="C69" s="31"/>
      <c r="D69" s="31"/>
      <c r="E69" s="31"/>
      <c r="F69" s="31"/>
      <c r="G69" s="11" t="s">
        <v>88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3"/>
    </row>
    <row r="70" spans="1:55" ht="12.75" customHeight="1" x14ac:dyDescent="0.2">
      <c r="A70" s="28"/>
      <c r="B70" s="28"/>
      <c r="C70" s="28"/>
      <c r="D70" s="28"/>
      <c r="E70" s="28"/>
      <c r="F70" s="28"/>
      <c r="G70" s="61"/>
      <c r="H70" s="62"/>
      <c r="I70" s="62"/>
      <c r="J70" s="62"/>
      <c r="K70" s="62"/>
      <c r="L70" s="63"/>
      <c r="M70" s="68" t="s">
        <v>89</v>
      </c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81" t="s">
        <v>90</v>
      </c>
      <c r="AA70" s="82"/>
      <c r="AB70" s="82"/>
      <c r="AC70" s="82"/>
      <c r="AD70" s="83"/>
      <c r="AE70" s="81" t="s">
        <v>113</v>
      </c>
      <c r="AF70" s="82"/>
      <c r="AG70" s="82"/>
      <c r="AH70" s="82"/>
      <c r="AI70" s="82"/>
      <c r="AJ70" s="82"/>
      <c r="AK70" s="82"/>
      <c r="AL70" s="82"/>
      <c r="AM70" s="82"/>
      <c r="AN70" s="83"/>
      <c r="AO70" s="92">
        <v>2209</v>
      </c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</row>
    <row r="71" spans="1:55" ht="12.75" customHeight="1" x14ac:dyDescent="0.2">
      <c r="A71" s="28"/>
      <c r="B71" s="28"/>
      <c r="C71" s="28"/>
      <c r="D71" s="28"/>
      <c r="E71" s="28"/>
      <c r="F71" s="28"/>
      <c r="G71" s="61"/>
      <c r="H71" s="62"/>
      <c r="I71" s="62"/>
      <c r="J71" s="62"/>
      <c r="K71" s="62"/>
      <c r="L71" s="63"/>
      <c r="M71" s="68" t="s">
        <v>91</v>
      </c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81" t="s">
        <v>83</v>
      </c>
      <c r="AA71" s="82"/>
      <c r="AB71" s="82"/>
      <c r="AC71" s="82"/>
      <c r="AD71" s="83"/>
      <c r="AE71" s="81" t="s">
        <v>113</v>
      </c>
      <c r="AF71" s="82"/>
      <c r="AG71" s="82"/>
      <c r="AH71" s="82"/>
      <c r="AI71" s="82"/>
      <c r="AJ71" s="82"/>
      <c r="AK71" s="82"/>
      <c r="AL71" s="82"/>
      <c r="AM71" s="82"/>
      <c r="AN71" s="83"/>
      <c r="AO71" s="92">
        <v>1067</v>
      </c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</row>
    <row r="72" spans="1:55" s="6" customFormat="1" ht="12.75" customHeight="1" x14ac:dyDescent="0.2">
      <c r="A72" s="31">
        <v>3</v>
      </c>
      <c r="B72" s="31"/>
      <c r="C72" s="31"/>
      <c r="D72" s="31"/>
      <c r="E72" s="31"/>
      <c r="F72" s="31"/>
      <c r="G72" s="11" t="s">
        <v>92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3"/>
    </row>
    <row r="73" spans="1:55" ht="12.75" customHeight="1" x14ac:dyDescent="0.2">
      <c r="A73" s="28"/>
      <c r="B73" s="28"/>
      <c r="C73" s="28"/>
      <c r="D73" s="28"/>
      <c r="E73" s="28"/>
      <c r="F73" s="28"/>
      <c r="G73" s="61"/>
      <c r="H73" s="62"/>
      <c r="I73" s="62"/>
      <c r="J73" s="62"/>
      <c r="K73" s="62"/>
      <c r="L73" s="63"/>
      <c r="M73" s="68" t="s">
        <v>93</v>
      </c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81" t="s">
        <v>80</v>
      </c>
      <c r="AA73" s="82"/>
      <c r="AB73" s="82"/>
      <c r="AC73" s="82"/>
      <c r="AD73" s="83"/>
      <c r="AE73" s="81" t="s">
        <v>113</v>
      </c>
      <c r="AF73" s="82"/>
      <c r="AG73" s="82"/>
      <c r="AH73" s="82"/>
      <c r="AI73" s="82"/>
      <c r="AJ73" s="82"/>
      <c r="AK73" s="82"/>
      <c r="AL73" s="82"/>
      <c r="AM73" s="82"/>
      <c r="AN73" s="83"/>
      <c r="AO73" s="26">
        <v>0.54100000000000004</v>
      </c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pans="1:55" ht="13.5" customHeight="1" x14ac:dyDescent="0.2">
      <c r="A74" s="28"/>
      <c r="B74" s="28"/>
      <c r="C74" s="28"/>
      <c r="D74" s="28"/>
      <c r="E74" s="28"/>
      <c r="F74" s="28"/>
      <c r="G74" s="61"/>
      <c r="H74" s="62"/>
      <c r="I74" s="62"/>
      <c r="J74" s="62"/>
      <c r="K74" s="62"/>
      <c r="L74" s="63"/>
      <c r="M74" s="68" t="s">
        <v>94</v>
      </c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81" t="s">
        <v>80</v>
      </c>
      <c r="AA74" s="82"/>
      <c r="AB74" s="82"/>
      <c r="AC74" s="82"/>
      <c r="AD74" s="83"/>
      <c r="AE74" s="81" t="s">
        <v>113</v>
      </c>
      <c r="AF74" s="82"/>
      <c r="AG74" s="82"/>
      <c r="AH74" s="82"/>
      <c r="AI74" s="82"/>
      <c r="AJ74" s="82"/>
      <c r="AK74" s="82"/>
      <c r="AL74" s="82"/>
      <c r="AM74" s="82"/>
      <c r="AN74" s="83"/>
      <c r="AO74" s="93">
        <v>7.625</v>
      </c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</row>
    <row r="75" spans="1:55" s="6" customFormat="1" ht="12.75" customHeight="1" x14ac:dyDescent="0.2">
      <c r="A75" s="31">
        <v>4</v>
      </c>
      <c r="B75" s="31"/>
      <c r="C75" s="31"/>
      <c r="D75" s="31"/>
      <c r="E75" s="31"/>
      <c r="F75" s="31"/>
      <c r="G75" s="14" t="s">
        <v>95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6"/>
    </row>
    <row r="76" spans="1:55" ht="25.5" customHeight="1" x14ac:dyDescent="0.2">
      <c r="A76" s="28"/>
      <c r="B76" s="28"/>
      <c r="C76" s="28"/>
      <c r="D76" s="28"/>
      <c r="E76" s="28"/>
      <c r="F76" s="28"/>
      <c r="G76" s="61"/>
      <c r="H76" s="62"/>
      <c r="I76" s="62"/>
      <c r="J76" s="62"/>
      <c r="K76" s="62"/>
      <c r="L76" s="63"/>
      <c r="M76" s="68" t="s">
        <v>96</v>
      </c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81" t="s">
        <v>83</v>
      </c>
      <c r="AA76" s="82"/>
      <c r="AB76" s="82"/>
      <c r="AC76" s="82"/>
      <c r="AD76" s="83"/>
      <c r="AE76" s="81" t="s">
        <v>113</v>
      </c>
      <c r="AF76" s="82"/>
      <c r="AG76" s="82"/>
      <c r="AH76" s="82"/>
      <c r="AI76" s="82"/>
      <c r="AJ76" s="82"/>
      <c r="AK76" s="82"/>
      <c r="AL76" s="82"/>
      <c r="AM76" s="82"/>
      <c r="AN76" s="83"/>
      <c r="AO76" s="92">
        <v>100</v>
      </c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</row>
    <row r="77" spans="1:55" ht="25.5" customHeight="1" x14ac:dyDescent="0.2">
      <c r="A77" s="28"/>
      <c r="B77" s="28"/>
      <c r="C77" s="28"/>
      <c r="D77" s="28"/>
      <c r="E77" s="28"/>
      <c r="F77" s="28"/>
      <c r="G77" s="61"/>
      <c r="H77" s="62"/>
      <c r="I77" s="62"/>
      <c r="J77" s="62"/>
      <c r="K77" s="62"/>
      <c r="L77" s="63"/>
      <c r="M77" s="68" t="s">
        <v>97</v>
      </c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81" t="s">
        <v>83</v>
      </c>
      <c r="AA77" s="82"/>
      <c r="AB77" s="82"/>
      <c r="AC77" s="82"/>
      <c r="AD77" s="83"/>
      <c r="AE77" s="81" t="s">
        <v>113</v>
      </c>
      <c r="AF77" s="82"/>
      <c r="AG77" s="82"/>
      <c r="AH77" s="82"/>
      <c r="AI77" s="82"/>
      <c r="AJ77" s="82"/>
      <c r="AK77" s="82"/>
      <c r="AL77" s="82"/>
      <c r="AM77" s="82"/>
      <c r="AN77" s="83"/>
      <c r="AO77" s="92">
        <v>100</v>
      </c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</row>
    <row r="78" spans="1:55" ht="38.25" customHeight="1" x14ac:dyDescent="0.2">
      <c r="A78" s="28"/>
      <c r="B78" s="28"/>
      <c r="C78" s="28"/>
      <c r="D78" s="28"/>
      <c r="E78" s="28"/>
      <c r="F78" s="28"/>
      <c r="G78" s="61"/>
      <c r="H78" s="62"/>
      <c r="I78" s="62"/>
      <c r="J78" s="62"/>
      <c r="K78" s="62"/>
      <c r="L78" s="63"/>
      <c r="M78" s="68" t="s">
        <v>98</v>
      </c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81" t="s">
        <v>99</v>
      </c>
      <c r="AA78" s="82"/>
      <c r="AB78" s="82"/>
      <c r="AC78" s="82"/>
      <c r="AD78" s="83"/>
      <c r="AE78" s="81" t="s">
        <v>113</v>
      </c>
      <c r="AF78" s="82"/>
      <c r="AG78" s="82"/>
      <c r="AH78" s="82"/>
      <c r="AI78" s="82"/>
      <c r="AJ78" s="82"/>
      <c r="AK78" s="82"/>
      <c r="AL78" s="82"/>
      <c r="AM78" s="82"/>
      <c r="AN78" s="83"/>
      <c r="AO78" s="92">
        <v>100</v>
      </c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</row>
    <row r="79" spans="1:55" s="6" customFormat="1" ht="18" customHeight="1" x14ac:dyDescent="0.2">
      <c r="A79" s="31"/>
      <c r="B79" s="31"/>
      <c r="C79" s="31"/>
      <c r="D79" s="31"/>
      <c r="E79" s="31"/>
      <c r="F79" s="31"/>
      <c r="G79" s="32" t="s">
        <v>115</v>
      </c>
      <c r="H79" s="33"/>
      <c r="I79" s="33"/>
      <c r="J79" s="33"/>
      <c r="K79" s="33"/>
      <c r="L79" s="34"/>
      <c r="M79" s="17" t="s">
        <v>76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9"/>
    </row>
    <row r="80" spans="1:55" s="6" customFormat="1" ht="12.75" customHeight="1" x14ac:dyDescent="0.2">
      <c r="A80" s="31">
        <v>1</v>
      </c>
      <c r="B80" s="31"/>
      <c r="C80" s="31"/>
      <c r="D80" s="31"/>
      <c r="E80" s="31"/>
      <c r="F80" s="31"/>
      <c r="G80" s="11" t="s">
        <v>78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3"/>
    </row>
    <row r="81" spans="1:65" ht="25.5" customHeight="1" x14ac:dyDescent="0.2">
      <c r="A81" s="28"/>
      <c r="B81" s="28"/>
      <c r="C81" s="28"/>
      <c r="D81" s="28"/>
      <c r="E81" s="28"/>
      <c r="F81" s="28"/>
      <c r="G81" s="61"/>
      <c r="H81" s="62"/>
      <c r="I81" s="62"/>
      <c r="J81" s="62"/>
      <c r="K81" s="62"/>
      <c r="L81" s="63"/>
      <c r="M81" s="68" t="s">
        <v>100</v>
      </c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81" t="s">
        <v>80</v>
      </c>
      <c r="AA81" s="82"/>
      <c r="AB81" s="82"/>
      <c r="AC81" s="82"/>
      <c r="AD81" s="83"/>
      <c r="AE81" s="81" t="s">
        <v>113</v>
      </c>
      <c r="AF81" s="82"/>
      <c r="AG81" s="82"/>
      <c r="AH81" s="82"/>
      <c r="AI81" s="82"/>
      <c r="AJ81" s="82"/>
      <c r="AK81" s="82"/>
      <c r="AL81" s="82"/>
      <c r="AM81" s="82"/>
      <c r="AN81" s="83"/>
      <c r="AO81" s="25">
        <f>AG51</f>
        <v>66.7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65" ht="12.75" customHeight="1" x14ac:dyDescent="0.2">
      <c r="A82" s="28"/>
      <c r="B82" s="28"/>
      <c r="C82" s="28"/>
      <c r="D82" s="28"/>
      <c r="E82" s="28"/>
      <c r="F82" s="28"/>
      <c r="G82" s="61"/>
      <c r="H82" s="62"/>
      <c r="I82" s="62"/>
      <c r="J82" s="62"/>
      <c r="K82" s="62"/>
      <c r="L82" s="63"/>
      <c r="M82" s="68" t="s">
        <v>101</v>
      </c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81" t="s">
        <v>80</v>
      </c>
      <c r="AA82" s="82"/>
      <c r="AB82" s="82"/>
      <c r="AC82" s="82"/>
      <c r="AD82" s="83"/>
      <c r="AE82" s="81" t="s">
        <v>113</v>
      </c>
      <c r="AF82" s="82"/>
      <c r="AG82" s="82"/>
      <c r="AH82" s="82"/>
      <c r="AI82" s="82"/>
      <c r="AJ82" s="82"/>
      <c r="AK82" s="82"/>
      <c r="AL82" s="82"/>
      <c r="AM82" s="82"/>
      <c r="AN82" s="83"/>
      <c r="AO82" s="25">
        <v>66.7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65" s="6" customFormat="1" ht="12.75" customHeight="1" x14ac:dyDescent="0.2">
      <c r="A83" s="31">
        <v>2</v>
      </c>
      <c r="B83" s="31"/>
      <c r="C83" s="31"/>
      <c r="D83" s="31"/>
      <c r="E83" s="31"/>
      <c r="F83" s="31"/>
      <c r="G83" s="11" t="s">
        <v>88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3"/>
    </row>
    <row r="84" spans="1:65" ht="38.25" customHeight="1" x14ac:dyDescent="0.2">
      <c r="A84" s="28"/>
      <c r="B84" s="28"/>
      <c r="C84" s="28"/>
      <c r="D84" s="28"/>
      <c r="E84" s="28"/>
      <c r="F84" s="28"/>
      <c r="G84" s="61"/>
      <c r="H84" s="62"/>
      <c r="I84" s="62"/>
      <c r="J84" s="62"/>
      <c r="K84" s="62"/>
      <c r="L84" s="63"/>
      <c r="M84" s="68" t="s">
        <v>102</v>
      </c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0"/>
      <c r="Z84" s="81" t="s">
        <v>83</v>
      </c>
      <c r="AA84" s="82"/>
      <c r="AB84" s="82"/>
      <c r="AC84" s="82"/>
      <c r="AD84" s="83"/>
      <c r="AE84" s="81" t="s">
        <v>113</v>
      </c>
      <c r="AF84" s="82"/>
      <c r="AG84" s="82"/>
      <c r="AH84" s="82"/>
      <c r="AI84" s="82"/>
      <c r="AJ84" s="82"/>
      <c r="AK84" s="82"/>
      <c r="AL84" s="82"/>
      <c r="AM84" s="82"/>
      <c r="AN84" s="83"/>
      <c r="AO84" s="92">
        <v>6</v>
      </c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</row>
    <row r="85" spans="1:65" ht="12.75" customHeight="1" x14ac:dyDescent="0.2">
      <c r="A85" s="28"/>
      <c r="B85" s="28"/>
      <c r="C85" s="28"/>
      <c r="D85" s="28"/>
      <c r="E85" s="28"/>
      <c r="F85" s="28"/>
      <c r="G85" s="61"/>
      <c r="H85" s="62"/>
      <c r="I85" s="62"/>
      <c r="J85" s="62"/>
      <c r="K85" s="62"/>
      <c r="L85" s="63"/>
      <c r="M85" s="68" t="s">
        <v>101</v>
      </c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0"/>
      <c r="Z85" s="81" t="s">
        <v>83</v>
      </c>
      <c r="AA85" s="82"/>
      <c r="AB85" s="82"/>
      <c r="AC85" s="82"/>
      <c r="AD85" s="83"/>
      <c r="AE85" s="81" t="s">
        <v>113</v>
      </c>
      <c r="AF85" s="82"/>
      <c r="AG85" s="82"/>
      <c r="AH85" s="82"/>
      <c r="AI85" s="82"/>
      <c r="AJ85" s="82"/>
      <c r="AK85" s="82"/>
      <c r="AL85" s="82"/>
      <c r="AM85" s="82"/>
      <c r="AN85" s="83"/>
      <c r="AO85" s="92">
        <v>6</v>
      </c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</row>
    <row r="86" spans="1:65" s="6" customFormat="1" ht="12.75" customHeight="1" x14ac:dyDescent="0.2">
      <c r="A86" s="31">
        <v>3</v>
      </c>
      <c r="B86" s="31"/>
      <c r="C86" s="31"/>
      <c r="D86" s="31"/>
      <c r="E86" s="31"/>
      <c r="F86" s="31"/>
      <c r="G86" s="11" t="s">
        <v>92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3"/>
    </row>
    <row r="87" spans="1:65" ht="25.5" customHeight="1" x14ac:dyDescent="0.2">
      <c r="A87" s="28"/>
      <c r="B87" s="28"/>
      <c r="C87" s="28"/>
      <c r="D87" s="28"/>
      <c r="E87" s="28"/>
      <c r="F87" s="28"/>
      <c r="G87" s="61"/>
      <c r="H87" s="62"/>
      <c r="I87" s="62"/>
      <c r="J87" s="62"/>
      <c r="K87" s="62"/>
      <c r="L87" s="63"/>
      <c r="M87" s="68" t="s">
        <v>103</v>
      </c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70"/>
      <c r="Z87" s="81" t="s">
        <v>80</v>
      </c>
      <c r="AA87" s="82"/>
      <c r="AB87" s="82"/>
      <c r="AC87" s="82"/>
      <c r="AD87" s="83"/>
      <c r="AE87" s="81" t="s">
        <v>113</v>
      </c>
      <c r="AF87" s="82"/>
      <c r="AG87" s="82"/>
      <c r="AH87" s="82"/>
      <c r="AI87" s="82"/>
      <c r="AJ87" s="82"/>
      <c r="AK87" s="82"/>
      <c r="AL87" s="82"/>
      <c r="AM87" s="82"/>
      <c r="AN87" s="83"/>
      <c r="AO87" s="25">
        <v>8.25</v>
      </c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</row>
    <row r="88" spans="1:65" ht="12.75" customHeight="1" x14ac:dyDescent="0.2">
      <c r="A88" s="28"/>
      <c r="B88" s="28"/>
      <c r="C88" s="28"/>
      <c r="D88" s="28"/>
      <c r="E88" s="28"/>
      <c r="F88" s="28"/>
      <c r="G88" s="61"/>
      <c r="H88" s="62"/>
      <c r="I88" s="62"/>
      <c r="J88" s="62"/>
      <c r="K88" s="62"/>
      <c r="L88" s="63"/>
      <c r="M88" s="68" t="s">
        <v>104</v>
      </c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70"/>
      <c r="Z88" s="81" t="s">
        <v>80</v>
      </c>
      <c r="AA88" s="82"/>
      <c r="AB88" s="82"/>
      <c r="AC88" s="82"/>
      <c r="AD88" s="83"/>
      <c r="AE88" s="81" t="s">
        <v>113</v>
      </c>
      <c r="AF88" s="82"/>
      <c r="AG88" s="82"/>
      <c r="AH88" s="82"/>
      <c r="AI88" s="82"/>
      <c r="AJ88" s="82"/>
      <c r="AK88" s="82"/>
      <c r="AL88" s="82"/>
      <c r="AM88" s="82"/>
      <c r="AN88" s="83"/>
      <c r="AO88" s="25">
        <v>8.25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89" spans="1:65" s="6" customFormat="1" ht="12.75" customHeight="1" x14ac:dyDescent="0.2">
      <c r="A89" s="31">
        <v>4</v>
      </c>
      <c r="B89" s="31"/>
      <c r="C89" s="31"/>
      <c r="D89" s="31"/>
      <c r="E89" s="31"/>
      <c r="F89" s="31"/>
      <c r="G89" s="11" t="s">
        <v>95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3"/>
    </row>
    <row r="90" spans="1:65" ht="38.25" customHeight="1" x14ac:dyDescent="0.2">
      <c r="A90" s="28"/>
      <c r="B90" s="28"/>
      <c r="C90" s="28"/>
      <c r="D90" s="28"/>
      <c r="E90" s="28"/>
      <c r="F90" s="28"/>
      <c r="G90" s="61"/>
      <c r="H90" s="62"/>
      <c r="I90" s="62"/>
      <c r="J90" s="62"/>
      <c r="K90" s="62"/>
      <c r="L90" s="63"/>
      <c r="M90" s="68" t="s">
        <v>105</v>
      </c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/>
      <c r="Z90" s="81" t="s">
        <v>83</v>
      </c>
      <c r="AA90" s="82"/>
      <c r="AB90" s="82"/>
      <c r="AC90" s="82"/>
      <c r="AD90" s="83"/>
      <c r="AE90" s="81" t="s">
        <v>113</v>
      </c>
      <c r="AF90" s="82"/>
      <c r="AG90" s="82"/>
      <c r="AH90" s="82"/>
      <c r="AI90" s="82"/>
      <c r="AJ90" s="82"/>
      <c r="AK90" s="82"/>
      <c r="AL90" s="82"/>
      <c r="AM90" s="82"/>
      <c r="AN90" s="83"/>
      <c r="AO90" s="25">
        <v>100</v>
      </c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</row>
    <row r="91" spans="1:65" ht="14.25" customHeight="1" x14ac:dyDescent="0.2">
      <c r="A91" s="28"/>
      <c r="B91" s="28"/>
      <c r="C91" s="28"/>
      <c r="D91" s="28"/>
      <c r="E91" s="28"/>
      <c r="F91" s="28"/>
      <c r="G91" s="61"/>
      <c r="H91" s="62"/>
      <c r="I91" s="62"/>
      <c r="J91" s="62"/>
      <c r="K91" s="62"/>
      <c r="L91" s="63"/>
      <c r="M91" s="68" t="s">
        <v>101</v>
      </c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70"/>
      <c r="Z91" s="81" t="s">
        <v>83</v>
      </c>
      <c r="AA91" s="82"/>
      <c r="AB91" s="82"/>
      <c r="AC91" s="82"/>
      <c r="AD91" s="83"/>
      <c r="AE91" s="81" t="s">
        <v>113</v>
      </c>
      <c r="AF91" s="82"/>
      <c r="AG91" s="82"/>
      <c r="AH91" s="82"/>
      <c r="AI91" s="82"/>
      <c r="AJ91" s="82"/>
      <c r="AK91" s="82"/>
      <c r="AL91" s="82"/>
      <c r="AM91" s="82"/>
      <c r="AN91" s="83"/>
      <c r="AO91" s="25">
        <v>100</v>
      </c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</row>
    <row r="93" spans="1:65" s="2" customFormat="1" ht="15.75" customHeight="1" x14ac:dyDescent="0.2">
      <c r="A93" s="27" t="s">
        <v>66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</row>
    <row r="94" spans="1:65" ht="15" customHeight="1" x14ac:dyDescent="0.2">
      <c r="A94" s="30" t="s">
        <v>111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</row>
    <row r="96" spans="1:65" ht="39.950000000000003" customHeight="1" x14ac:dyDescent="0.2">
      <c r="A96" s="42" t="s">
        <v>24</v>
      </c>
      <c r="B96" s="43"/>
      <c r="C96" s="43"/>
      <c r="D96" s="22" t="s">
        <v>23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42" t="s">
        <v>11</v>
      </c>
      <c r="R96" s="43"/>
      <c r="S96" s="43"/>
      <c r="T96" s="44"/>
      <c r="U96" s="22" t="s">
        <v>22</v>
      </c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 t="s">
        <v>33</v>
      </c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 t="s">
        <v>34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 t="s">
        <v>21</v>
      </c>
      <c r="BF96" s="22"/>
      <c r="BG96" s="22"/>
      <c r="BH96" s="22"/>
      <c r="BI96" s="22"/>
      <c r="BJ96" s="22"/>
      <c r="BK96" s="22"/>
      <c r="BL96" s="22"/>
      <c r="BM96" s="22"/>
    </row>
    <row r="97" spans="1:79" ht="33.950000000000003" customHeight="1" x14ac:dyDescent="0.2">
      <c r="A97" s="45"/>
      <c r="B97" s="46"/>
      <c r="C97" s="46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45"/>
      <c r="R97" s="46"/>
      <c r="S97" s="46"/>
      <c r="T97" s="47"/>
      <c r="U97" s="22" t="s">
        <v>17</v>
      </c>
      <c r="V97" s="22"/>
      <c r="W97" s="22"/>
      <c r="X97" s="22"/>
      <c r="Y97" s="22" t="s">
        <v>16</v>
      </c>
      <c r="Z97" s="22"/>
      <c r="AA97" s="22"/>
      <c r="AB97" s="22"/>
      <c r="AC97" s="22" t="s">
        <v>15</v>
      </c>
      <c r="AD97" s="22"/>
      <c r="AE97" s="22"/>
      <c r="AF97" s="22"/>
      <c r="AG97" s="22" t="s">
        <v>17</v>
      </c>
      <c r="AH97" s="22"/>
      <c r="AI97" s="22"/>
      <c r="AJ97" s="22"/>
      <c r="AK97" s="22" t="s">
        <v>16</v>
      </c>
      <c r="AL97" s="22"/>
      <c r="AM97" s="22"/>
      <c r="AN97" s="22"/>
      <c r="AO97" s="22" t="s">
        <v>15</v>
      </c>
      <c r="AP97" s="22"/>
      <c r="AQ97" s="22"/>
      <c r="AR97" s="22"/>
      <c r="AS97" s="22" t="s">
        <v>17</v>
      </c>
      <c r="AT97" s="22"/>
      <c r="AU97" s="22"/>
      <c r="AV97" s="22"/>
      <c r="AW97" s="22" t="s">
        <v>16</v>
      </c>
      <c r="AX97" s="22"/>
      <c r="AY97" s="22"/>
      <c r="AZ97" s="22"/>
      <c r="BA97" s="22" t="s">
        <v>15</v>
      </c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</row>
    <row r="98" spans="1:79" ht="15" customHeight="1" x14ac:dyDescent="0.2">
      <c r="A98" s="35">
        <v>1</v>
      </c>
      <c r="B98" s="36"/>
      <c r="C98" s="36"/>
      <c r="D98" s="22">
        <v>2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35">
        <v>3</v>
      </c>
      <c r="R98" s="36"/>
      <c r="S98" s="36"/>
      <c r="T98" s="37"/>
      <c r="U98" s="22">
        <v>4</v>
      </c>
      <c r="V98" s="22"/>
      <c r="W98" s="22"/>
      <c r="X98" s="22"/>
      <c r="Y98" s="22">
        <v>5</v>
      </c>
      <c r="Z98" s="22"/>
      <c r="AA98" s="22"/>
      <c r="AB98" s="22"/>
      <c r="AC98" s="22">
        <v>6</v>
      </c>
      <c r="AD98" s="22"/>
      <c r="AE98" s="22"/>
      <c r="AF98" s="22"/>
      <c r="AG98" s="22">
        <v>7</v>
      </c>
      <c r="AH98" s="22"/>
      <c r="AI98" s="22"/>
      <c r="AJ98" s="22"/>
      <c r="AK98" s="22">
        <v>8</v>
      </c>
      <c r="AL98" s="22"/>
      <c r="AM98" s="22"/>
      <c r="AN98" s="22"/>
      <c r="AO98" s="22">
        <v>9</v>
      </c>
      <c r="AP98" s="22"/>
      <c r="AQ98" s="22"/>
      <c r="AR98" s="22"/>
      <c r="AS98" s="22">
        <v>10</v>
      </c>
      <c r="AT98" s="22"/>
      <c r="AU98" s="22"/>
      <c r="AV98" s="22"/>
      <c r="AW98" s="22">
        <v>11</v>
      </c>
      <c r="AX98" s="22"/>
      <c r="AY98" s="22"/>
      <c r="AZ98" s="22"/>
      <c r="BA98" s="22">
        <v>12</v>
      </c>
      <c r="BB98" s="22"/>
      <c r="BC98" s="22"/>
      <c r="BD98" s="22"/>
      <c r="BE98" s="22">
        <v>13</v>
      </c>
      <c r="BF98" s="22"/>
      <c r="BG98" s="22"/>
      <c r="BH98" s="22"/>
      <c r="BI98" s="22"/>
      <c r="BJ98" s="22"/>
      <c r="BK98" s="22"/>
      <c r="BL98" s="22"/>
      <c r="BM98" s="22"/>
    </row>
    <row r="99" spans="1:79" ht="12.75" hidden="1" customHeight="1" x14ac:dyDescent="0.2">
      <c r="A99" s="39" t="s">
        <v>60</v>
      </c>
      <c r="B99" s="40"/>
      <c r="C99" s="40"/>
      <c r="D99" s="38" t="s">
        <v>43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 t="s">
        <v>41</v>
      </c>
      <c r="R99" s="40"/>
      <c r="S99" s="40"/>
      <c r="T99" s="41"/>
      <c r="U99" s="25" t="s">
        <v>61</v>
      </c>
      <c r="V99" s="25"/>
      <c r="W99" s="25"/>
      <c r="X99" s="25"/>
      <c r="Y99" s="25" t="s">
        <v>62</v>
      </c>
      <c r="Z99" s="25"/>
      <c r="AA99" s="25"/>
      <c r="AB99" s="25"/>
      <c r="AC99" s="25" t="s">
        <v>47</v>
      </c>
      <c r="AD99" s="25"/>
      <c r="AE99" s="25"/>
      <c r="AF99" s="25"/>
      <c r="AG99" s="25" t="s">
        <v>44</v>
      </c>
      <c r="AH99" s="25"/>
      <c r="AI99" s="25"/>
      <c r="AJ99" s="25"/>
      <c r="AK99" s="25" t="s">
        <v>45</v>
      </c>
      <c r="AL99" s="25"/>
      <c r="AM99" s="25"/>
      <c r="AN99" s="25"/>
      <c r="AO99" s="25" t="s">
        <v>47</v>
      </c>
      <c r="AP99" s="25"/>
      <c r="AQ99" s="25"/>
      <c r="AR99" s="25"/>
      <c r="AS99" s="25" t="s">
        <v>63</v>
      </c>
      <c r="AT99" s="25"/>
      <c r="AU99" s="25"/>
      <c r="AV99" s="25"/>
      <c r="AW99" s="25" t="s">
        <v>64</v>
      </c>
      <c r="AX99" s="25"/>
      <c r="AY99" s="25"/>
      <c r="AZ99" s="25"/>
      <c r="BA99" s="25" t="s">
        <v>47</v>
      </c>
      <c r="BB99" s="25"/>
      <c r="BC99" s="25"/>
      <c r="BD99" s="25"/>
      <c r="BE99" s="38" t="s">
        <v>65</v>
      </c>
      <c r="BF99" s="38"/>
      <c r="BG99" s="38"/>
      <c r="BH99" s="38"/>
      <c r="BI99" s="38"/>
      <c r="BJ99" s="38"/>
      <c r="BK99" s="38"/>
      <c r="BL99" s="38"/>
      <c r="BM99" s="38"/>
      <c r="CA99" s="1" t="s">
        <v>56</v>
      </c>
    </row>
    <row r="100" spans="1:79" s="6" customFormat="1" ht="12.75" customHeight="1" x14ac:dyDescent="0.2">
      <c r="A100" s="32" t="s">
        <v>75</v>
      </c>
      <c r="B100" s="33"/>
      <c r="C100" s="33"/>
      <c r="D100" s="71" t="s">
        <v>77</v>
      </c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5"/>
      <c r="Q100" s="32" t="s">
        <v>75</v>
      </c>
      <c r="R100" s="33"/>
      <c r="S100" s="33"/>
      <c r="T100" s="34"/>
      <c r="U100" s="75"/>
      <c r="V100" s="75"/>
      <c r="W100" s="75"/>
      <c r="X100" s="75"/>
      <c r="Y100" s="75"/>
      <c r="Z100" s="75"/>
      <c r="AA100" s="75"/>
      <c r="AB100" s="75"/>
      <c r="AC100" s="75">
        <f>U100+Y100</f>
        <v>0</v>
      </c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>
        <f>AG100+AK100</f>
        <v>0</v>
      </c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>
        <f>AS100+AW100</f>
        <v>0</v>
      </c>
      <c r="BB100" s="75"/>
      <c r="BC100" s="75"/>
      <c r="BD100" s="75"/>
      <c r="BE100" s="76" t="s">
        <v>75</v>
      </c>
      <c r="BF100" s="76"/>
      <c r="BG100" s="76"/>
      <c r="BH100" s="76"/>
      <c r="BI100" s="76"/>
      <c r="BJ100" s="76"/>
      <c r="BK100" s="76"/>
      <c r="BL100" s="76"/>
      <c r="BM100" s="76"/>
      <c r="CA100" s="6" t="s">
        <v>57</v>
      </c>
    </row>
    <row r="101" spans="1:79" x14ac:dyDescent="0.2">
      <c r="A101" s="7"/>
      <c r="B101" s="7"/>
      <c r="C101" s="7"/>
    </row>
    <row r="102" spans="1:79" ht="12.75" customHeight="1" x14ac:dyDescent="0.2">
      <c r="A102" s="23" t="s">
        <v>35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</row>
    <row r="103" spans="1:79" ht="15.75" customHeight="1" x14ac:dyDescent="0.2">
      <c r="A103" s="23" t="s">
        <v>36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</row>
    <row r="104" spans="1:79" ht="15.75" customHeight="1" x14ac:dyDescent="0.2">
      <c r="A104" s="23" t="s">
        <v>37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</row>
    <row r="106" spans="1:79" ht="16.5" customHeight="1" x14ac:dyDescent="0.2">
      <c r="A106" s="20" t="s">
        <v>116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8"/>
      <c r="AO106" s="74" t="s">
        <v>117</v>
      </c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</row>
    <row r="107" spans="1:79" x14ac:dyDescent="0.2">
      <c r="W107" s="77" t="s">
        <v>38</v>
      </c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O107" s="77" t="s">
        <v>39</v>
      </c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</row>
    <row r="108" spans="1:79" ht="15.75" customHeight="1" x14ac:dyDescent="0.2">
      <c r="A108" s="10" t="s">
        <v>118</v>
      </c>
      <c r="B108" s="10"/>
      <c r="C108" s="10"/>
      <c r="D108" s="10"/>
      <c r="E108" s="10"/>
      <c r="F108" s="10"/>
    </row>
    <row r="110" spans="1:79" ht="15.75" customHeight="1" x14ac:dyDescent="0.2">
      <c r="A110" s="20" t="s">
        <v>124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8"/>
      <c r="AO110" s="74" t="s">
        <v>119</v>
      </c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</row>
    <row r="111" spans="1:79" x14ac:dyDescent="0.2">
      <c r="W111" s="77" t="s">
        <v>38</v>
      </c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O111" s="77" t="s">
        <v>39</v>
      </c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</row>
  </sheetData>
  <mergeCells count="371">
    <mergeCell ref="A89:F89"/>
    <mergeCell ref="A88:F88"/>
    <mergeCell ref="G88:L88"/>
    <mergeCell ref="M88:Y88"/>
    <mergeCell ref="AE87:AN87"/>
    <mergeCell ref="AO87:BC87"/>
    <mergeCell ref="M91:Y91"/>
    <mergeCell ref="Z91:AD91"/>
    <mergeCell ref="Z88:AD88"/>
    <mergeCell ref="AE88:AN88"/>
    <mergeCell ref="AO88:BC88"/>
    <mergeCell ref="G89:BC89"/>
    <mergeCell ref="AE91:AN91"/>
    <mergeCell ref="AO91:BC91"/>
    <mergeCell ref="A90:F90"/>
    <mergeCell ref="G90:L90"/>
    <mergeCell ref="M90:Y90"/>
    <mergeCell ref="Z90:AD90"/>
    <mergeCell ref="AE90:AN90"/>
    <mergeCell ref="AO90:BC90"/>
    <mergeCell ref="A91:F91"/>
    <mergeCell ref="G91:L91"/>
    <mergeCell ref="A86:F86"/>
    <mergeCell ref="G86:BC86"/>
    <mergeCell ref="A87:F87"/>
    <mergeCell ref="G87:L87"/>
    <mergeCell ref="M87:Y87"/>
    <mergeCell ref="Z87:AD87"/>
    <mergeCell ref="A83:F83"/>
    <mergeCell ref="A82:F82"/>
    <mergeCell ref="G82:L82"/>
    <mergeCell ref="M82:Y82"/>
    <mergeCell ref="Z82:AD82"/>
    <mergeCell ref="AE85:AN85"/>
    <mergeCell ref="AO85:BC85"/>
    <mergeCell ref="A84:F84"/>
    <mergeCell ref="G84:L84"/>
    <mergeCell ref="M84:Y84"/>
    <mergeCell ref="Z84:AD84"/>
    <mergeCell ref="AE84:AN84"/>
    <mergeCell ref="A85:F85"/>
    <mergeCell ref="G85:L85"/>
    <mergeCell ref="AE82:AN82"/>
    <mergeCell ref="AO82:BC82"/>
    <mergeCell ref="A79:F79"/>
    <mergeCell ref="G79:L79"/>
    <mergeCell ref="A78:F78"/>
    <mergeCell ref="G78:L78"/>
    <mergeCell ref="M78:Y78"/>
    <mergeCell ref="Z78:AD78"/>
    <mergeCell ref="AE78:AN78"/>
    <mergeCell ref="AO78:BC78"/>
    <mergeCell ref="A80:F80"/>
    <mergeCell ref="A81:F81"/>
    <mergeCell ref="G81:L81"/>
    <mergeCell ref="M81:Y81"/>
    <mergeCell ref="Z81:AD81"/>
    <mergeCell ref="M85:Y85"/>
    <mergeCell ref="Z85:AD85"/>
    <mergeCell ref="G76:L76"/>
    <mergeCell ref="A77:F77"/>
    <mergeCell ref="G77:L77"/>
    <mergeCell ref="M77:Y77"/>
    <mergeCell ref="Z77:AD77"/>
    <mergeCell ref="AE77:AN77"/>
    <mergeCell ref="AO77:BC77"/>
    <mergeCell ref="M76:Y76"/>
    <mergeCell ref="Z76:AD76"/>
    <mergeCell ref="AE76:AN76"/>
    <mergeCell ref="AO76:BC76"/>
    <mergeCell ref="A76:F76"/>
    <mergeCell ref="A75:F75"/>
    <mergeCell ref="A74:F74"/>
    <mergeCell ref="G74:L74"/>
    <mergeCell ref="M74:Y74"/>
    <mergeCell ref="AO70:BC70"/>
    <mergeCell ref="A73:F73"/>
    <mergeCell ref="G73:L73"/>
    <mergeCell ref="M73:Y73"/>
    <mergeCell ref="Z73:AD73"/>
    <mergeCell ref="Z74:AD74"/>
    <mergeCell ref="AE74:AN74"/>
    <mergeCell ref="AO74:BC74"/>
    <mergeCell ref="A71:F71"/>
    <mergeCell ref="G71:L71"/>
    <mergeCell ref="M71:Y71"/>
    <mergeCell ref="Z71:AD71"/>
    <mergeCell ref="AE71:AN71"/>
    <mergeCell ref="AO71:BC71"/>
    <mergeCell ref="A70:F70"/>
    <mergeCell ref="AE73:AN73"/>
    <mergeCell ref="AO73:BC73"/>
    <mergeCell ref="A72:F72"/>
    <mergeCell ref="G70:L70"/>
    <mergeCell ref="M70:Y70"/>
    <mergeCell ref="A66:F66"/>
    <mergeCell ref="G66:L66"/>
    <mergeCell ref="M66:Y66"/>
    <mergeCell ref="Z66:AD66"/>
    <mergeCell ref="AE66:AN66"/>
    <mergeCell ref="AO66:BC66"/>
    <mergeCell ref="A69:F69"/>
    <mergeCell ref="A68:F68"/>
    <mergeCell ref="G68:L68"/>
    <mergeCell ref="M68:Y68"/>
    <mergeCell ref="AE67:AN67"/>
    <mergeCell ref="AO67:BC67"/>
    <mergeCell ref="A67:F67"/>
    <mergeCell ref="G67:L67"/>
    <mergeCell ref="M67:Y67"/>
    <mergeCell ref="Z67:AD67"/>
    <mergeCell ref="Z68:AD68"/>
    <mergeCell ref="AE68:AN68"/>
    <mergeCell ref="AO68:BC68"/>
    <mergeCell ref="G65:L65"/>
    <mergeCell ref="M65:Y65"/>
    <mergeCell ref="A63:F63"/>
    <mergeCell ref="A62:F62"/>
    <mergeCell ref="G62:L62"/>
    <mergeCell ref="A51:P51"/>
    <mergeCell ref="Q51:X51"/>
    <mergeCell ref="Y51:AF51"/>
    <mergeCell ref="AO65:BC65"/>
    <mergeCell ref="A64:F64"/>
    <mergeCell ref="G64:L64"/>
    <mergeCell ref="M64:Y64"/>
    <mergeCell ref="Z64:AD64"/>
    <mergeCell ref="AE64:AN64"/>
    <mergeCell ref="Z65:AD65"/>
    <mergeCell ref="AE65:AN65"/>
    <mergeCell ref="A59:F59"/>
    <mergeCell ref="A58:F58"/>
    <mergeCell ref="M59:Y59"/>
    <mergeCell ref="AE60:AN60"/>
    <mergeCell ref="AE58:AN58"/>
    <mergeCell ref="Z58:AD58"/>
    <mergeCell ref="A50:P50"/>
    <mergeCell ref="A47:P48"/>
    <mergeCell ref="AK41:AR41"/>
    <mergeCell ref="AS41:AZ41"/>
    <mergeCell ref="AG47:AN48"/>
    <mergeCell ref="A45:AV45"/>
    <mergeCell ref="L17:BL17"/>
    <mergeCell ref="AO2:BL2"/>
    <mergeCell ref="AO3:BL3"/>
    <mergeCell ref="AO4:BF4"/>
    <mergeCell ref="AO6:BF6"/>
    <mergeCell ref="A21:T21"/>
    <mergeCell ref="U21:X21"/>
    <mergeCell ref="Y21:AM21"/>
    <mergeCell ref="AC19:BL19"/>
    <mergeCell ref="A20:K20"/>
    <mergeCell ref="A13:BL13"/>
    <mergeCell ref="A14:BL14"/>
    <mergeCell ref="A15:B15"/>
    <mergeCell ref="C15:K15"/>
    <mergeCell ref="L15:BL15"/>
    <mergeCell ref="A16:K16"/>
    <mergeCell ref="L16:BL16"/>
    <mergeCell ref="A17:B17"/>
    <mergeCell ref="W111:AM111"/>
    <mergeCell ref="AO111:BG111"/>
    <mergeCell ref="AG49:AN49"/>
    <mergeCell ref="Y49:AF49"/>
    <mergeCell ref="Y50:AF50"/>
    <mergeCell ref="AG50:AN50"/>
    <mergeCell ref="AC41:AJ41"/>
    <mergeCell ref="AO52:AV52"/>
    <mergeCell ref="AO47:AV48"/>
    <mergeCell ref="Z70:AD70"/>
    <mergeCell ref="AE70:AN70"/>
    <mergeCell ref="AE81:AN81"/>
    <mergeCell ref="AO81:BC81"/>
    <mergeCell ref="Y47:AF48"/>
    <mergeCell ref="Q47:X48"/>
    <mergeCell ref="A44:BL44"/>
    <mergeCell ref="D100:P100"/>
    <mergeCell ref="U100:X100"/>
    <mergeCell ref="A60:F60"/>
    <mergeCell ref="M60:Y60"/>
    <mergeCell ref="Z60:AD60"/>
    <mergeCell ref="AO51:AV51"/>
    <mergeCell ref="AK42:AR42"/>
    <mergeCell ref="A52:P52"/>
    <mergeCell ref="AC100:AF100"/>
    <mergeCell ref="AG100:AJ100"/>
    <mergeCell ref="AK100:AN100"/>
    <mergeCell ref="D41:I41"/>
    <mergeCell ref="J41:O41"/>
    <mergeCell ref="P41:AB41"/>
    <mergeCell ref="A25:BL25"/>
    <mergeCell ref="AN21:AQ21"/>
    <mergeCell ref="AR21:BC21"/>
    <mergeCell ref="BD21:BG21"/>
    <mergeCell ref="A22:BL22"/>
    <mergeCell ref="A23:BL23"/>
    <mergeCell ref="A24:K24"/>
    <mergeCell ref="L24:BL24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D38:I38"/>
    <mergeCell ref="J39:O39"/>
    <mergeCell ref="Y52:AF52"/>
    <mergeCell ref="AG52:AN52"/>
    <mergeCell ref="A94:BL94"/>
    <mergeCell ref="A110:V110"/>
    <mergeCell ref="W110:AM110"/>
    <mergeCell ref="AO110:BG110"/>
    <mergeCell ref="A102:BL102"/>
    <mergeCell ref="A103:BL103"/>
    <mergeCell ref="BA97:BD97"/>
    <mergeCell ref="AW97:AZ97"/>
    <mergeCell ref="AS97:AV97"/>
    <mergeCell ref="AO97:AR97"/>
    <mergeCell ref="Y100:AB100"/>
    <mergeCell ref="Q100:T100"/>
    <mergeCell ref="AO100:AR100"/>
    <mergeCell ref="AS100:AV100"/>
    <mergeCell ref="AW100:AZ100"/>
    <mergeCell ref="BA100:BD100"/>
    <mergeCell ref="BE100:BM100"/>
    <mergeCell ref="A100:C100"/>
    <mergeCell ref="AO107:BG107"/>
    <mergeCell ref="W107:AM107"/>
    <mergeCell ref="AO106:BG106"/>
    <mergeCell ref="A96:C97"/>
    <mergeCell ref="AO58:BC58"/>
    <mergeCell ref="A99:C99"/>
    <mergeCell ref="D98:P98"/>
    <mergeCell ref="AC98:AF98"/>
    <mergeCell ref="D39:I39"/>
    <mergeCell ref="Y97:AB97"/>
    <mergeCell ref="D40:I40"/>
    <mergeCell ref="J40:O40"/>
    <mergeCell ref="P40:AB40"/>
    <mergeCell ref="AC40:AJ40"/>
    <mergeCell ref="AK40:AR40"/>
    <mergeCell ref="AS40:AZ40"/>
    <mergeCell ref="A40:C40"/>
    <mergeCell ref="G60:L60"/>
    <mergeCell ref="AS42:AZ42"/>
    <mergeCell ref="AG51:AN51"/>
    <mergeCell ref="A41:C41"/>
    <mergeCell ref="D42:I42"/>
    <mergeCell ref="J42:O42"/>
    <mergeCell ref="M58:Y58"/>
    <mergeCell ref="G59:L59"/>
    <mergeCell ref="A42:C42"/>
    <mergeCell ref="Z59:AD59"/>
    <mergeCell ref="P42:AB42"/>
    <mergeCell ref="AG97:AJ97"/>
    <mergeCell ref="AC97:AF97"/>
    <mergeCell ref="AO59:BC59"/>
    <mergeCell ref="AE59:AN59"/>
    <mergeCell ref="BE96:BM97"/>
    <mergeCell ref="AS96:BD96"/>
    <mergeCell ref="BA99:BD99"/>
    <mergeCell ref="BE99:BM99"/>
    <mergeCell ref="AO60:BC60"/>
    <mergeCell ref="BE98:BM98"/>
    <mergeCell ref="BA98:BD98"/>
    <mergeCell ref="AW98:AZ98"/>
    <mergeCell ref="AG96:AR96"/>
    <mergeCell ref="U96:AF96"/>
    <mergeCell ref="U97:X97"/>
    <mergeCell ref="AK97:AN97"/>
    <mergeCell ref="AK99:AN99"/>
    <mergeCell ref="AO99:AR99"/>
    <mergeCell ref="AO84:BC84"/>
    <mergeCell ref="BB1:BL1"/>
    <mergeCell ref="D35:I36"/>
    <mergeCell ref="D37:I37"/>
    <mergeCell ref="AC35:AJ36"/>
    <mergeCell ref="AK35:AR36"/>
    <mergeCell ref="AS35:AZ36"/>
    <mergeCell ref="S28:BL28"/>
    <mergeCell ref="M28:R28"/>
    <mergeCell ref="G28:L28"/>
    <mergeCell ref="A28:F28"/>
    <mergeCell ref="J37:O37"/>
    <mergeCell ref="M29:R29"/>
    <mergeCell ref="S29:BL29"/>
    <mergeCell ref="A32:BL32"/>
    <mergeCell ref="P35:AB36"/>
    <mergeCell ref="A30:F30"/>
    <mergeCell ref="G30:L30"/>
    <mergeCell ref="M30:R30"/>
    <mergeCell ref="AO5:BF5"/>
    <mergeCell ref="C17:K17"/>
    <mergeCell ref="AO7:BF7"/>
    <mergeCell ref="AO8:BF8"/>
    <mergeCell ref="AO9:BF9"/>
    <mergeCell ref="AO10:BF10"/>
    <mergeCell ref="Q50:X50"/>
    <mergeCell ref="AO49:AV49"/>
    <mergeCell ref="S30:BL30"/>
    <mergeCell ref="P37:AB37"/>
    <mergeCell ref="A18:K18"/>
    <mergeCell ref="L18:BL18"/>
    <mergeCell ref="A19:B19"/>
    <mergeCell ref="C19:K19"/>
    <mergeCell ref="A29:F29"/>
    <mergeCell ref="G29:L29"/>
    <mergeCell ref="L20:AB20"/>
    <mergeCell ref="AC20:BL20"/>
    <mergeCell ref="S27:BL27"/>
    <mergeCell ref="M27:R27"/>
    <mergeCell ref="G27:L27"/>
    <mergeCell ref="A27:F27"/>
    <mergeCell ref="BH21:BL21"/>
    <mergeCell ref="L19:AB19"/>
    <mergeCell ref="Q49:X49"/>
    <mergeCell ref="A49:P49"/>
    <mergeCell ref="AC42:AJ42"/>
    <mergeCell ref="A39:C39"/>
    <mergeCell ref="AK39:AR39"/>
    <mergeCell ref="AS39:AZ39"/>
    <mergeCell ref="U99:X99"/>
    <mergeCell ref="Y99:AB99"/>
    <mergeCell ref="A35:C36"/>
    <mergeCell ref="J35:O36"/>
    <mergeCell ref="A33:AZ33"/>
    <mergeCell ref="A37:C37"/>
    <mergeCell ref="J38:O38"/>
    <mergeCell ref="AS99:AV99"/>
    <mergeCell ref="AW99:AZ99"/>
    <mergeCell ref="D96:P97"/>
    <mergeCell ref="A61:F61"/>
    <mergeCell ref="G61:L61"/>
    <mergeCell ref="Q98:T98"/>
    <mergeCell ref="A98:C98"/>
    <mergeCell ref="D99:P99"/>
    <mergeCell ref="Q99:T99"/>
    <mergeCell ref="Q96:T97"/>
    <mergeCell ref="G58:L58"/>
    <mergeCell ref="A55:BL55"/>
    <mergeCell ref="Q52:X52"/>
    <mergeCell ref="A56:BL56"/>
    <mergeCell ref="P39:AB39"/>
    <mergeCell ref="AC39:AJ39"/>
    <mergeCell ref="AO50:AV50"/>
    <mergeCell ref="A108:F108"/>
    <mergeCell ref="M61:BC61"/>
    <mergeCell ref="M62:BC62"/>
    <mergeCell ref="G63:BC63"/>
    <mergeCell ref="G69:BC69"/>
    <mergeCell ref="G72:BC72"/>
    <mergeCell ref="G75:BC75"/>
    <mergeCell ref="M79:BC79"/>
    <mergeCell ref="G80:BC80"/>
    <mergeCell ref="G83:BC83"/>
    <mergeCell ref="A106:V106"/>
    <mergeCell ref="W106:AM106"/>
    <mergeCell ref="AK98:AN98"/>
    <mergeCell ref="Y98:AB98"/>
    <mergeCell ref="U98:X98"/>
    <mergeCell ref="A104:BL104"/>
    <mergeCell ref="AC99:AF99"/>
    <mergeCell ref="AG99:AJ99"/>
    <mergeCell ref="AG98:AJ98"/>
    <mergeCell ref="AS98:AV98"/>
    <mergeCell ref="AO98:AR98"/>
    <mergeCell ref="AO64:BC64"/>
    <mergeCell ref="A93:BM93"/>
    <mergeCell ref="A65:F65"/>
  </mergeCells>
  <phoneticPr fontId="6" type="noConversion"/>
  <conditionalFormatting sqref="G61:L62 G65:L68 G71:L71 G74:L74 G77:L79 G82:L82 G85:L85 G91:L91 G88:L88">
    <cfRule type="cellIs" dxfId="1" priority="1" stopIfTrue="1" operator="equal">
      <formula>$G60</formula>
    </cfRule>
  </conditionalFormatting>
  <conditionalFormatting sqref="G90:L90 G87:L87 G84:L84 G81:L81 G76:L76 G73:L73 G70:L70 G64:L64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КПК0313300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Тетяна Петрівна</cp:lastModifiedBy>
  <cp:lastPrinted>2017-05-27T06:52:03Z</cp:lastPrinted>
  <dcterms:created xsi:type="dcterms:W3CDTF">2016-08-15T09:54:21Z</dcterms:created>
  <dcterms:modified xsi:type="dcterms:W3CDTF">2017-10-19T08:29:33Z</dcterms:modified>
</cp:coreProperties>
</file>